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ashubayeva\Desktop\"/>
    </mc:Choice>
  </mc:AlternateContent>
  <bookViews>
    <workbookView xWindow="0" yWindow="0" windowWidth="28800" windowHeight="11835" activeTab="1"/>
  </bookViews>
  <sheets>
    <sheet name="1" sheetId="2" r:id="rId1"/>
    <sheet name="2" sheetId="1" r:id="rId2"/>
  </sheets>
  <definedNames>
    <definedName name="_xlnm._FilterDatabase" localSheetId="0" hidden="1">'1'!$A$9:$AW$12</definedName>
    <definedName name="_xlnm._FilterDatabase" localSheetId="1" hidden="1">'2'!$A$6:$AY$9</definedName>
    <definedName name="_xlnm.Print_Area" localSheetId="0">'1'!$A$1:$R$9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2" l="1"/>
  <c r="O10" i="2" s="1"/>
  <c r="P10" i="2" s="1"/>
</calcChain>
</file>

<file path=xl/sharedStrings.xml><?xml version="1.0" encoding="utf-8"?>
<sst xmlns="http://schemas.openxmlformats.org/spreadsheetml/2006/main" count="284" uniqueCount="131">
  <si>
    <t xml:space="preserve">Порядковый номер строки договора                     согласно приложению 4 Инструкции </t>
  </si>
  <si>
    <t>Статус договора</t>
  </si>
  <si>
    <t>Номер строки плана закупок</t>
  </si>
  <si>
    <t>Год по Плану закупок</t>
  </si>
  <si>
    <t>№ договора о закупке</t>
  </si>
  <si>
    <t>Дата заключения договора о закупке</t>
  </si>
  <si>
    <t>Дата окончания договора о закупке</t>
  </si>
  <si>
    <t>Способ закупки</t>
  </si>
  <si>
    <t>БИН Заказчика</t>
  </si>
  <si>
    <t>РНН Заказчика</t>
  </si>
  <si>
    <t>Наименование заказчика ТРУ</t>
  </si>
  <si>
    <t>Код региона заказчика (в соответствии с КАТО)</t>
  </si>
  <si>
    <t>Код КП ВЭД (6 знаков) товара, работы,                 услуги</t>
  </si>
  <si>
    <t>Наименование и краткое (дополнительное) описание поставленных товаров, работ, услуг.</t>
  </si>
  <si>
    <t>Код единиц измерений в соответсвии с МКЕИ</t>
  </si>
  <si>
    <t xml:space="preserve">Объем закупки </t>
  </si>
  <si>
    <t xml:space="preserve">Сертификат СТ-KZ </t>
  </si>
  <si>
    <t>Доля казахстанского содержания в работе                        или услуге</t>
  </si>
  <si>
    <t>Код страна происхождения товара</t>
  </si>
  <si>
    <t>Код като места поставки</t>
  </si>
  <si>
    <t>ТРУ</t>
  </si>
  <si>
    <t>Код организации заказчика</t>
  </si>
  <si>
    <t>ЕНСТРУ</t>
  </si>
  <si>
    <t>Поставщик</t>
  </si>
  <si>
    <t>на государственном языке</t>
  </si>
  <si>
    <t>на русском языке</t>
  </si>
  <si>
    <t>в натуральном выражении</t>
  </si>
  <si>
    <t>в стоимостном выражении, тенге</t>
  </si>
  <si>
    <t>Единица изменерия физической массы поставки</t>
  </si>
  <si>
    <t>Физическая масса поставки</t>
  </si>
  <si>
    <t xml:space="preserve">№ </t>
  </si>
  <si>
    <t>Серия</t>
  </si>
  <si>
    <t xml:space="preserve">Код органа выдачи </t>
  </si>
  <si>
    <t>Год выдачи</t>
  </si>
  <si>
    <t xml:space="preserve">Дата выдачи  </t>
  </si>
  <si>
    <t>Доля казахстанского содержания в товаре</t>
  </si>
  <si>
    <t>Код</t>
  </si>
  <si>
    <t>Наименование</t>
  </si>
  <si>
    <t>Краткая характеристика</t>
  </si>
  <si>
    <t>Наименование на государственном языке</t>
  </si>
  <si>
    <t xml:space="preserve">Наименование на русском языке </t>
  </si>
  <si>
    <t xml:space="preserve">БИН/ИИН </t>
  </si>
  <si>
    <t xml:space="preserve">РНН  </t>
  </si>
  <si>
    <t>Код страны Поставщика</t>
  </si>
  <si>
    <t>Код региона Поставщика (согласно коду КАТО)</t>
  </si>
  <si>
    <t>Юридический адрес на государственном языке</t>
  </si>
  <si>
    <t>Юридический адрес на русском языке</t>
  </si>
  <si>
    <t xml:space="preserve">Статус поставщика </t>
  </si>
  <si>
    <t xml:space="preserve">Номер(а) телефона(ов) </t>
  </si>
  <si>
    <t xml:space="preserve">Адрес электронной почты  </t>
  </si>
  <si>
    <t>на государственном                языке</t>
  </si>
  <si>
    <t>Субъект малого или среднего предпринимательства (МСБ)</t>
  </si>
  <si>
    <t>Отечественный товаропроизводитель (ОТП)</t>
  </si>
  <si>
    <t>Добросовестный поставщик (ДП)</t>
  </si>
  <si>
    <t>Отчёт по исполнению ПЗ</t>
  </si>
  <si>
    <t>Закачик</t>
  </si>
  <si>
    <t>План закупки</t>
  </si>
  <si>
    <t>Закупка</t>
  </si>
  <si>
    <t>Наименование Заказчика</t>
  </si>
  <si>
    <t>Тип тру</t>
  </si>
  <si>
    <t>Код ТРУ</t>
  </si>
  <si>
    <t>Наименование ТРУ</t>
  </si>
  <si>
    <t>Краткая характеристика (описание) ТРУ</t>
  </si>
  <si>
    <t>Дополнительная характеристика</t>
  </si>
  <si>
    <t>Единица измерения</t>
  </si>
  <si>
    <t>Кол-во/объем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</si>
  <si>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</si>
  <si>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</si>
  <si>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</si>
  <si>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Прогнозируемая доля МС, %</t>
  </si>
  <si>
    <t>Код КАТО места осуществления закупки</t>
  </si>
  <si>
    <t>Приоритет закупки</t>
  </si>
  <si>
    <t>Срок осуществления закупок</t>
  </si>
  <si>
    <t>Плательщик НДС</t>
  </si>
  <si>
    <t>Объём</t>
  </si>
  <si>
    <t>Ценая за единицу</t>
  </si>
  <si>
    <t>Общая сумма</t>
  </si>
  <si>
    <t>Объем поставки</t>
  </si>
  <si>
    <t>Способ проведения</t>
  </si>
  <si>
    <t>Наименование на русском языке</t>
  </si>
  <si>
    <t>БИН/ИИН</t>
  </si>
  <si>
    <t>Код региона Поставщика 
(согласно коду КАТО)</t>
  </si>
  <si>
    <t>Приложение №1</t>
  </si>
  <si>
    <t>Приложение №2</t>
  </si>
  <si>
    <t>Т</t>
  </si>
  <si>
    <t>да</t>
  </si>
  <si>
    <t>351310.100.000000</t>
  </si>
  <si>
    <t>Услуги по передаче/распределению электроэнергии</t>
  </si>
  <si>
    <t>Электр энергиясын беру/тарату жөніндегі қызметтер</t>
  </si>
  <si>
    <t xml:space="preserve">ТОО «КазТрансГаз Өнiмдерi» </t>
  </si>
  <si>
    <t>293230.900.000033</t>
  </si>
  <si>
    <t>27.52.13</t>
  </si>
  <si>
    <t>Подогреватель предпусковой</t>
  </si>
  <si>
    <t>для специального и специализированного автомобиля</t>
  </si>
  <si>
    <t>Подогреватель топливного фильтра, топливной магистрали, топливозборника</t>
  </si>
  <si>
    <t>штука</t>
  </si>
  <si>
    <t>-</t>
  </si>
  <si>
    <t>ЖСШ "Truck-Auto"</t>
  </si>
  <si>
    <t>ТОО "Truck-Auto"</t>
  </si>
  <si>
    <t>KZ</t>
  </si>
  <si>
    <t>Астана қаласы, Республика даңғылы, 77-үй, 44-кеңсе</t>
  </si>
  <si>
    <t>г.Астана, пр.Республики д.77, офис 44</t>
  </si>
  <si>
    <t>Отын сүзгісі, отын желісі, отын қабылдағыш жылытқышы</t>
  </si>
  <si>
    <t>231212.150.000003</t>
  </si>
  <si>
    <t>23.19.26</t>
  </si>
  <si>
    <t>Стекло</t>
  </si>
  <si>
    <t>для специальной и специализированной техники</t>
  </si>
  <si>
    <t>стекло (дверное для эксковатора)</t>
  </si>
  <si>
    <t>Жеке кәсіпкер "UDS"</t>
  </si>
  <si>
    <t>Индивидуальный предприниматель "UDS"</t>
  </si>
  <si>
    <t>Астана қаласы, Сарыарқа даңғылы, 5-үй, 10-кеңсе</t>
  </si>
  <si>
    <t>г.Астана, пр.Сарыарка д.5, офис 10</t>
  </si>
  <si>
    <t>нет</t>
  </si>
  <si>
    <t>шыны (экскаваторға арналған есік)</t>
  </si>
  <si>
    <t>35.12</t>
  </si>
  <si>
    <t>электрическая энергия, балансирующей электроэнергии, а также услуг по регулированию электрической мощности</t>
  </si>
  <si>
    <t>услуга</t>
  </si>
  <si>
    <t>по факту</t>
  </si>
  <si>
    <t xml:space="preserve">ЖШС «ЭнергоКомпани-ПВ» </t>
  </si>
  <si>
    <t xml:space="preserve">ТОО «ЭнергоКомпани-ПВ» </t>
  </si>
  <si>
    <t>АСТАНА қаласы, І.Жансүгіров көшесі, 8/2 ғимарат</t>
  </si>
  <si>
    <t>Г. АСТАНА, УЛ. І.ЖАНСҮГІРҰЛЫ, ЗД. 8/2</t>
  </si>
  <si>
    <t>электр энергиясы, теңгерімдеуші электр энергиясы, сондай-ақ электр қуатын реттеу жөніндегі қызметтер</t>
  </si>
  <si>
    <t>Особы порядок</t>
  </si>
  <si>
    <t xml:space="preserve">ЖШС «КазТрансГаз Өнiмдерi» </t>
  </si>
  <si>
    <t>Іске қосу алдындағы жылытқыш</t>
  </si>
  <si>
    <t>арнайы және мамандандырылған автомобиль үшін</t>
  </si>
  <si>
    <t>+</t>
  </si>
  <si>
    <t>Шыны</t>
  </si>
  <si>
    <t>арнайы және мамандандырылған техника үшін</t>
  </si>
  <si>
    <t>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</si>
</sst>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7" xfId="0" applyNumberFormat="1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vertical="center" wrapText="1"/>
    </xf>
    <xf numFmtId="14" fontId="3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7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vertical="center" wrapText="1"/>
    </xf>
    <xf numFmtId="14" fontId="6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4" fontId="1" fillId="0" borderId="0" xfId="1" applyFont="1" applyAlignment="1">
      <alignment vertical="center"/>
    </xf>
    <xf numFmtId="164" fontId="3" fillId="0" borderId="7" xfId="1" applyFont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4" fontId="4" fillId="0" borderId="0" xfId="1" applyFont="1" applyFill="1" applyAlignment="1">
      <alignment horizontal="right" vertical="center"/>
    </xf>
    <xf numFmtId="164" fontId="3" fillId="0" borderId="5" xfId="1" applyFont="1" applyFill="1" applyBorder="1" applyAlignment="1">
      <alignment horizontal="right" vertical="center" wrapText="1"/>
    </xf>
    <xf numFmtId="164" fontId="6" fillId="0" borderId="7" xfId="1" applyFont="1" applyBorder="1" applyAlignment="1">
      <alignment horizontal="right" vertical="center" wrapText="1"/>
    </xf>
    <xf numFmtId="164" fontId="3" fillId="0" borderId="7" xfId="1" applyFont="1" applyBorder="1" applyAlignment="1">
      <alignment horizontal="right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1" fillId="0" borderId="7" xfId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4" fontId="1" fillId="0" borderId="7" xfId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textRotation="90"/>
    </xf>
    <xf numFmtId="164" fontId="3" fillId="0" borderId="5" xfId="1" applyFont="1" applyFill="1" applyBorder="1" applyAlignment="1">
      <alignment horizontal="right" vertical="center" textRotation="90" wrapText="1"/>
    </xf>
    <xf numFmtId="0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7" xfId="0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textRotation="90"/>
    </xf>
    <xf numFmtId="0" fontId="3" fillId="0" borderId="7" xfId="0" applyNumberFormat="1" applyFont="1" applyFill="1" applyBorder="1" applyAlignment="1">
      <alignment horizontal="center" vertical="center" textRotation="90"/>
    </xf>
    <xf numFmtId="0" fontId="3" fillId="0" borderId="7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textRotation="90" wrapText="1"/>
    </xf>
    <xf numFmtId="164" fontId="3" fillId="0" borderId="7" xfId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"/>
  <sheetViews>
    <sheetView topLeftCell="D1" zoomScale="68" zoomScaleNormal="68" workbookViewId="0">
      <selection activeCell="P6" sqref="P6:P8"/>
    </sheetView>
  </sheetViews>
  <sheetFormatPr defaultRowHeight="12.75" x14ac:dyDescent="0.25"/>
  <cols>
    <col min="1" max="1" width="17.42578125" style="13" customWidth="1"/>
    <col min="2" max="2" width="8.42578125" style="13" customWidth="1"/>
    <col min="3" max="3" width="14.28515625" style="13" customWidth="1"/>
    <col min="4" max="4" width="8" style="13" customWidth="1"/>
    <col min="5" max="5" width="6.42578125" style="13" customWidth="1"/>
    <col min="6" max="6" width="4.5703125" style="13" customWidth="1"/>
    <col min="7" max="7" width="18.140625" style="13" bestFit="1" customWidth="1"/>
    <col min="8" max="8" width="11.85546875" style="13" customWidth="1"/>
    <col min="9" max="9" width="12" style="13" customWidth="1"/>
    <col min="10" max="10" width="13" style="13" customWidth="1"/>
    <col min="11" max="11" width="15.140625" style="13" customWidth="1"/>
    <col min="12" max="12" width="8" style="13" customWidth="1"/>
    <col min="13" max="13" width="12.140625" style="13" customWidth="1"/>
    <col min="14" max="14" width="16.85546875" style="13" customWidth="1"/>
    <col min="15" max="15" width="24.85546875" style="46" customWidth="1"/>
    <col min="16" max="16" width="25.28515625" style="46" customWidth="1"/>
    <col min="17" max="17" width="21.140625" style="13" customWidth="1"/>
    <col min="18" max="18" width="8" style="13" customWidth="1"/>
    <col min="19" max="19" width="13.85546875" style="13" customWidth="1"/>
    <col min="20" max="20" width="5.28515625" style="13" customWidth="1"/>
    <col min="21" max="21" width="9.28515625" style="13" customWidth="1"/>
    <col min="22" max="22" width="8" style="13" customWidth="1"/>
    <col min="23" max="23" width="13.85546875" style="13" customWidth="1"/>
    <col min="24" max="24" width="18.140625" style="13" customWidth="1"/>
    <col min="25" max="29" width="8" style="13" customWidth="1"/>
    <col min="30" max="30" width="9.140625" style="13" customWidth="1"/>
    <col min="31" max="31" width="15.28515625" style="13" customWidth="1"/>
    <col min="32" max="33" width="9.140625" style="13" customWidth="1"/>
    <col min="34" max="35" width="15.28515625" style="13" customWidth="1"/>
    <col min="36" max="36" width="18.5703125" style="13" customWidth="1"/>
    <col min="37" max="37" width="17.42578125" style="13" customWidth="1"/>
    <col min="38" max="38" width="18" style="13" customWidth="1"/>
    <col min="39" max="39" width="20.7109375" style="15" customWidth="1"/>
    <col min="40" max="40" width="30.7109375" style="13" customWidth="1"/>
    <col min="41" max="41" width="8.85546875" style="13" customWidth="1"/>
    <col min="42" max="42" width="9.28515625" style="13" customWidth="1"/>
    <col min="43" max="43" width="11.7109375" style="13" customWidth="1"/>
    <col min="44" max="44" width="9.85546875" style="13" customWidth="1"/>
    <col min="45" max="45" width="10.140625" style="13" customWidth="1"/>
    <col min="46" max="46" width="8.140625" style="13" customWidth="1"/>
    <col min="47" max="47" width="9.140625" style="13" customWidth="1"/>
    <col min="48" max="48" width="16.7109375" style="13" customWidth="1"/>
    <col min="49" max="49" width="15.140625" style="13" customWidth="1"/>
    <col min="50" max="16384" width="9.140625" style="13"/>
  </cols>
  <sheetData>
    <row r="1" spans="1:49" x14ac:dyDescent="0.25">
      <c r="R1" s="14" t="s">
        <v>82</v>
      </c>
    </row>
    <row r="3" spans="1:49" ht="15" customHeight="1" x14ac:dyDescent="0.25">
      <c r="A3" s="62" t="s">
        <v>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3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x14ac:dyDescent="0.25">
      <c r="AD4" s="5"/>
      <c r="AE4" s="5"/>
      <c r="AF4" s="5"/>
      <c r="AG4" s="5"/>
      <c r="AH4" s="6"/>
      <c r="AI4" s="6"/>
      <c r="AJ4" s="6"/>
      <c r="AK4" s="6"/>
      <c r="AL4" s="6"/>
      <c r="AM4" s="24"/>
      <c r="AN4" s="6"/>
      <c r="AO4" s="5"/>
      <c r="AP4" s="5"/>
      <c r="AQ4" s="5"/>
      <c r="AR4" s="5"/>
      <c r="AS4" s="5"/>
      <c r="AT4" s="5"/>
      <c r="AU4" s="5"/>
      <c r="AV4" s="5"/>
      <c r="AW4" s="5"/>
    </row>
    <row r="5" spans="1:49" ht="36" customHeight="1" x14ac:dyDescent="0.25">
      <c r="A5" s="78" t="s">
        <v>55</v>
      </c>
      <c r="B5" s="64"/>
      <c r="C5" s="64"/>
      <c r="D5" s="64"/>
      <c r="E5" s="64" t="s">
        <v>56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66" t="s">
        <v>56</v>
      </c>
      <c r="T5" s="67"/>
      <c r="U5" s="67"/>
      <c r="V5" s="67" t="s">
        <v>57</v>
      </c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8"/>
      <c r="AK5" s="73" t="s">
        <v>57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5"/>
    </row>
    <row r="6" spans="1:49" ht="62.25" customHeight="1" x14ac:dyDescent="0.25">
      <c r="A6" s="63" t="s">
        <v>58</v>
      </c>
      <c r="B6" s="55" t="s">
        <v>21</v>
      </c>
      <c r="C6" s="55" t="s">
        <v>8</v>
      </c>
      <c r="D6" s="55" t="s">
        <v>9</v>
      </c>
      <c r="E6" s="55" t="s">
        <v>2</v>
      </c>
      <c r="F6" s="55" t="s">
        <v>59</v>
      </c>
      <c r="G6" s="55" t="s">
        <v>60</v>
      </c>
      <c r="H6" s="55" t="s">
        <v>12</v>
      </c>
      <c r="I6" s="55" t="s">
        <v>61</v>
      </c>
      <c r="J6" s="55" t="s">
        <v>62</v>
      </c>
      <c r="K6" s="55" t="s">
        <v>63</v>
      </c>
      <c r="L6" s="55" t="s">
        <v>64</v>
      </c>
      <c r="M6" s="55" t="s">
        <v>65</v>
      </c>
      <c r="N6" s="55" t="s">
        <v>66</v>
      </c>
      <c r="O6" s="58" t="s">
        <v>67</v>
      </c>
      <c r="P6" s="58" t="s">
        <v>68</v>
      </c>
      <c r="Q6" s="55" t="s">
        <v>7</v>
      </c>
      <c r="R6" s="59" t="s">
        <v>69</v>
      </c>
      <c r="S6" s="63" t="s">
        <v>70</v>
      </c>
      <c r="T6" s="55" t="s">
        <v>71</v>
      </c>
      <c r="U6" s="55" t="s">
        <v>72</v>
      </c>
      <c r="V6" s="70" t="s">
        <v>23</v>
      </c>
      <c r="W6" s="70"/>
      <c r="X6" s="70"/>
      <c r="Y6" s="70"/>
      <c r="Z6" s="70"/>
      <c r="AA6" s="70"/>
      <c r="AB6" s="70"/>
      <c r="AC6" s="57" t="s">
        <v>1</v>
      </c>
      <c r="AD6" s="55" t="s">
        <v>4</v>
      </c>
      <c r="AE6" s="55" t="s">
        <v>5</v>
      </c>
      <c r="AF6" s="55" t="s">
        <v>73</v>
      </c>
      <c r="AG6" s="56" t="s">
        <v>13</v>
      </c>
      <c r="AH6" s="56"/>
      <c r="AI6" s="55" t="s">
        <v>74</v>
      </c>
      <c r="AJ6" s="59" t="s">
        <v>75</v>
      </c>
      <c r="AK6" s="77" t="s">
        <v>76</v>
      </c>
      <c r="AL6" s="69" t="s">
        <v>77</v>
      </c>
      <c r="AM6" s="69"/>
      <c r="AN6" s="69" t="s">
        <v>16</v>
      </c>
      <c r="AO6" s="69"/>
      <c r="AP6" s="69"/>
      <c r="AQ6" s="69"/>
      <c r="AR6" s="69"/>
      <c r="AS6" s="69"/>
      <c r="AT6" s="60" t="s">
        <v>17</v>
      </c>
      <c r="AU6" s="60" t="s">
        <v>18</v>
      </c>
      <c r="AV6" s="60" t="s">
        <v>78</v>
      </c>
      <c r="AW6" s="61" t="s">
        <v>7</v>
      </c>
    </row>
    <row r="7" spans="1:49" ht="62.25" customHeight="1" x14ac:dyDescent="0.25">
      <c r="A7" s="63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8"/>
      <c r="P7" s="58"/>
      <c r="Q7" s="55"/>
      <c r="R7" s="59"/>
      <c r="S7" s="63"/>
      <c r="T7" s="55"/>
      <c r="U7" s="55"/>
      <c r="V7" s="55" t="s">
        <v>39</v>
      </c>
      <c r="W7" s="55" t="s">
        <v>79</v>
      </c>
      <c r="X7" s="55" t="s">
        <v>80</v>
      </c>
      <c r="Y7" s="55" t="s">
        <v>43</v>
      </c>
      <c r="Z7" s="55" t="s">
        <v>81</v>
      </c>
      <c r="AA7" s="55" t="s">
        <v>45</v>
      </c>
      <c r="AB7" s="55" t="s">
        <v>46</v>
      </c>
      <c r="AC7" s="57"/>
      <c r="AD7" s="55"/>
      <c r="AE7" s="55"/>
      <c r="AF7" s="55"/>
      <c r="AG7" s="56"/>
      <c r="AH7" s="56"/>
      <c r="AI7" s="55"/>
      <c r="AJ7" s="59"/>
      <c r="AK7" s="63"/>
      <c r="AL7" s="71" t="s">
        <v>26</v>
      </c>
      <c r="AM7" s="72" t="s">
        <v>27</v>
      </c>
      <c r="AN7" s="76" t="s">
        <v>30</v>
      </c>
      <c r="AO7" s="55" t="s">
        <v>31</v>
      </c>
      <c r="AP7" s="55" t="s">
        <v>32</v>
      </c>
      <c r="AQ7" s="55" t="s">
        <v>33</v>
      </c>
      <c r="AR7" s="55" t="s">
        <v>34</v>
      </c>
      <c r="AS7" s="55" t="s">
        <v>35</v>
      </c>
      <c r="AT7" s="55"/>
      <c r="AU7" s="55"/>
      <c r="AV7" s="55"/>
      <c r="AW7" s="59"/>
    </row>
    <row r="8" spans="1:49" ht="105" customHeight="1" x14ac:dyDescent="0.25">
      <c r="A8" s="63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8"/>
      <c r="P8" s="58"/>
      <c r="Q8" s="55"/>
      <c r="R8" s="59"/>
      <c r="S8" s="63"/>
      <c r="T8" s="55"/>
      <c r="U8" s="55"/>
      <c r="V8" s="55"/>
      <c r="W8" s="55"/>
      <c r="X8" s="55"/>
      <c r="Y8" s="55"/>
      <c r="Z8" s="55"/>
      <c r="AA8" s="55"/>
      <c r="AB8" s="55"/>
      <c r="AC8" s="57"/>
      <c r="AD8" s="55"/>
      <c r="AE8" s="55"/>
      <c r="AF8" s="55"/>
      <c r="AG8" s="8" t="s">
        <v>50</v>
      </c>
      <c r="AH8" s="8" t="s">
        <v>25</v>
      </c>
      <c r="AI8" s="55"/>
      <c r="AJ8" s="59"/>
      <c r="AK8" s="63"/>
      <c r="AL8" s="71"/>
      <c r="AM8" s="72"/>
      <c r="AN8" s="76"/>
      <c r="AO8" s="55"/>
      <c r="AP8" s="55"/>
      <c r="AQ8" s="55"/>
      <c r="AR8" s="55"/>
      <c r="AS8" s="55"/>
      <c r="AT8" s="55"/>
      <c r="AU8" s="55"/>
      <c r="AV8" s="55"/>
      <c r="AW8" s="59"/>
    </row>
    <row r="9" spans="1:49" x14ac:dyDescent="0.25">
      <c r="A9" s="2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47">
        <v>15</v>
      </c>
      <c r="P9" s="47">
        <v>16</v>
      </c>
      <c r="Q9" s="9">
        <v>17</v>
      </c>
      <c r="R9" s="3">
        <v>18</v>
      </c>
      <c r="S9" s="2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3">
        <v>36</v>
      </c>
      <c r="AK9" s="2">
        <v>37</v>
      </c>
      <c r="AL9" s="21">
        <v>38</v>
      </c>
      <c r="AM9" s="4">
        <v>39</v>
      </c>
      <c r="AN9" s="22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3">
        <v>49</v>
      </c>
    </row>
    <row r="10" spans="1:49" ht="53.25" customHeight="1" x14ac:dyDescent="0.25">
      <c r="A10" s="25" t="s">
        <v>89</v>
      </c>
      <c r="B10" s="25"/>
      <c r="C10" s="25">
        <v>50840009020</v>
      </c>
      <c r="D10" s="25"/>
      <c r="E10" s="25">
        <v>1</v>
      </c>
      <c r="F10" s="25" t="s">
        <v>84</v>
      </c>
      <c r="G10" s="25" t="s">
        <v>90</v>
      </c>
      <c r="H10" s="20"/>
      <c r="I10" s="25" t="s">
        <v>92</v>
      </c>
      <c r="J10" s="25" t="s">
        <v>93</v>
      </c>
      <c r="K10" s="25" t="s">
        <v>94</v>
      </c>
      <c r="L10" s="25" t="s">
        <v>95</v>
      </c>
      <c r="M10" s="25">
        <v>1</v>
      </c>
      <c r="N10" s="25">
        <f>331095/1.12</f>
        <v>295620.53571428568</v>
      </c>
      <c r="O10" s="49">
        <f>N10</f>
        <v>295620.53571428568</v>
      </c>
      <c r="P10" s="49">
        <f>O10*1.12</f>
        <v>331095</v>
      </c>
      <c r="Q10" s="41" t="s">
        <v>130</v>
      </c>
      <c r="R10" s="25">
        <v>0</v>
      </c>
      <c r="S10" s="25">
        <v>711210000</v>
      </c>
      <c r="T10" s="25" t="s">
        <v>96</v>
      </c>
      <c r="U10" s="25">
        <v>44958</v>
      </c>
      <c r="V10" s="25" t="s">
        <v>97</v>
      </c>
      <c r="W10" s="25" t="s">
        <v>98</v>
      </c>
      <c r="X10" s="27">
        <v>110340001932</v>
      </c>
      <c r="Y10" s="25" t="s">
        <v>99</v>
      </c>
      <c r="Z10" s="25">
        <v>711210000</v>
      </c>
      <c r="AA10" s="25" t="s">
        <v>100</v>
      </c>
      <c r="AB10" s="25" t="s">
        <v>101</v>
      </c>
      <c r="AC10" s="25">
        <v>1</v>
      </c>
      <c r="AD10" s="25">
        <v>1</v>
      </c>
      <c r="AE10" s="25">
        <v>44971</v>
      </c>
      <c r="AF10" s="25" t="s">
        <v>85</v>
      </c>
      <c r="AG10" s="25" t="s">
        <v>102</v>
      </c>
      <c r="AH10" s="25" t="s">
        <v>94</v>
      </c>
      <c r="AI10" s="25">
        <v>1</v>
      </c>
      <c r="AJ10" s="26">
        <v>331095</v>
      </c>
      <c r="AK10" s="49">
        <v>331095</v>
      </c>
      <c r="AL10" s="51">
        <v>331095</v>
      </c>
      <c r="AM10" s="49">
        <v>331095</v>
      </c>
      <c r="AN10" s="44"/>
      <c r="AO10" s="20" t="s">
        <v>96</v>
      </c>
      <c r="AP10" s="20" t="s">
        <v>96</v>
      </c>
      <c r="AQ10" s="20" t="s">
        <v>96</v>
      </c>
      <c r="AR10" s="20" t="s">
        <v>96</v>
      </c>
      <c r="AS10" s="20" t="s">
        <v>96</v>
      </c>
      <c r="AT10" s="20" t="s">
        <v>96</v>
      </c>
      <c r="AU10" s="20"/>
      <c r="AV10" s="20"/>
      <c r="AW10" s="17" t="s">
        <v>130</v>
      </c>
    </row>
    <row r="11" spans="1:49" ht="53.25" customHeight="1" x14ac:dyDescent="0.25">
      <c r="A11" s="16" t="s">
        <v>89</v>
      </c>
      <c r="B11" s="16"/>
      <c r="C11" s="16">
        <v>50840009020</v>
      </c>
      <c r="D11" s="16"/>
      <c r="E11" s="16">
        <v>2</v>
      </c>
      <c r="F11" s="25" t="s">
        <v>84</v>
      </c>
      <c r="G11" s="16" t="s">
        <v>103</v>
      </c>
      <c r="H11" s="16"/>
      <c r="I11" s="16" t="s">
        <v>105</v>
      </c>
      <c r="J11" s="16" t="s">
        <v>106</v>
      </c>
      <c r="K11" s="16" t="s">
        <v>107</v>
      </c>
      <c r="L11" s="16" t="s">
        <v>95</v>
      </c>
      <c r="M11" s="16">
        <v>1</v>
      </c>
      <c r="N11" s="16">
        <v>70000</v>
      </c>
      <c r="O11" s="48">
        <v>70000</v>
      </c>
      <c r="P11" s="48" t="s">
        <v>96</v>
      </c>
      <c r="Q11" s="41" t="s">
        <v>130</v>
      </c>
      <c r="R11" s="16">
        <v>0</v>
      </c>
      <c r="S11" s="33">
        <v>711210000</v>
      </c>
      <c r="T11" s="16" t="s">
        <v>96</v>
      </c>
      <c r="U11" s="34">
        <v>45047</v>
      </c>
      <c r="V11" s="33" t="s">
        <v>108</v>
      </c>
      <c r="W11" s="33" t="s">
        <v>109</v>
      </c>
      <c r="X11" s="35">
        <v>840702450698</v>
      </c>
      <c r="Y11" s="33" t="s">
        <v>99</v>
      </c>
      <c r="Z11" s="33">
        <v>711210000</v>
      </c>
      <c r="AA11" s="33" t="s">
        <v>110</v>
      </c>
      <c r="AB11" s="33" t="s">
        <v>111</v>
      </c>
      <c r="AC11" s="33">
        <v>1</v>
      </c>
      <c r="AD11" s="33">
        <v>2</v>
      </c>
      <c r="AE11" s="36">
        <v>45061</v>
      </c>
      <c r="AF11" s="33" t="s">
        <v>112</v>
      </c>
      <c r="AG11" s="33" t="s">
        <v>113</v>
      </c>
      <c r="AH11" s="33" t="s">
        <v>107</v>
      </c>
      <c r="AI11" s="33">
        <v>1</v>
      </c>
      <c r="AJ11" s="33">
        <v>70000</v>
      </c>
      <c r="AK11" s="48">
        <v>70000</v>
      </c>
      <c r="AL11" s="48">
        <v>70000</v>
      </c>
      <c r="AM11" s="48">
        <v>70000</v>
      </c>
      <c r="AN11" s="44"/>
      <c r="AO11" s="33" t="s">
        <v>96</v>
      </c>
      <c r="AP11" s="33" t="s">
        <v>96</v>
      </c>
      <c r="AQ11" s="33" t="s">
        <v>96</v>
      </c>
      <c r="AR11" s="33" t="s">
        <v>96</v>
      </c>
      <c r="AS11" s="33" t="s">
        <v>96</v>
      </c>
      <c r="AT11" s="33" t="s">
        <v>96</v>
      </c>
      <c r="AU11" s="33"/>
      <c r="AV11" s="33"/>
      <c r="AW11" s="17" t="s">
        <v>130</v>
      </c>
    </row>
    <row r="12" spans="1:49" ht="53.25" customHeight="1" x14ac:dyDescent="0.25">
      <c r="A12" s="25" t="s">
        <v>89</v>
      </c>
      <c r="B12" s="25"/>
      <c r="C12" s="25">
        <v>50840009020</v>
      </c>
      <c r="D12" s="25"/>
      <c r="E12" s="25">
        <v>3</v>
      </c>
      <c r="F12" s="25" t="s">
        <v>84</v>
      </c>
      <c r="G12" s="25" t="s">
        <v>86</v>
      </c>
      <c r="H12" s="20"/>
      <c r="I12" s="25" t="s">
        <v>87</v>
      </c>
      <c r="J12" s="25" t="s">
        <v>87</v>
      </c>
      <c r="K12" s="25" t="s">
        <v>115</v>
      </c>
      <c r="L12" s="25" t="s">
        <v>116</v>
      </c>
      <c r="M12" s="25">
        <v>1</v>
      </c>
      <c r="N12" s="25">
        <v>21.55</v>
      </c>
      <c r="O12" s="50" t="s">
        <v>117</v>
      </c>
      <c r="P12" s="50" t="s">
        <v>117</v>
      </c>
      <c r="Q12" s="41" t="s">
        <v>130</v>
      </c>
      <c r="R12" s="52">
        <v>90</v>
      </c>
      <c r="S12" s="52">
        <v>711210000</v>
      </c>
      <c r="T12" s="52" t="s">
        <v>96</v>
      </c>
      <c r="U12" s="52">
        <v>45078</v>
      </c>
      <c r="V12" s="52" t="s">
        <v>118</v>
      </c>
      <c r="W12" s="52" t="s">
        <v>119</v>
      </c>
      <c r="X12" s="10">
        <v>90440019764</v>
      </c>
      <c r="Y12" s="52" t="s">
        <v>99</v>
      </c>
      <c r="Z12" s="52">
        <v>711210000</v>
      </c>
      <c r="AA12" s="52" t="s">
        <v>120</v>
      </c>
      <c r="AB12" s="52" t="s">
        <v>121</v>
      </c>
      <c r="AC12" s="52">
        <v>1</v>
      </c>
      <c r="AD12" s="52">
        <v>3</v>
      </c>
      <c r="AE12" s="52">
        <v>45078</v>
      </c>
      <c r="AF12" s="52" t="s">
        <v>85</v>
      </c>
      <c r="AG12" s="52" t="s">
        <v>122</v>
      </c>
      <c r="AH12" s="52" t="s">
        <v>115</v>
      </c>
      <c r="AI12" s="52">
        <v>1</v>
      </c>
      <c r="AJ12" s="53" t="s">
        <v>117</v>
      </c>
      <c r="AK12" s="50" t="s">
        <v>117</v>
      </c>
      <c r="AL12" s="54" t="s">
        <v>117</v>
      </c>
      <c r="AM12" s="50" t="s">
        <v>117</v>
      </c>
      <c r="AN12" s="44"/>
      <c r="AO12" s="20" t="s">
        <v>96</v>
      </c>
      <c r="AP12" s="20" t="s">
        <v>96</v>
      </c>
      <c r="AQ12" s="20" t="s">
        <v>96</v>
      </c>
      <c r="AR12" s="20" t="s">
        <v>96</v>
      </c>
      <c r="AS12" s="20" t="s">
        <v>96</v>
      </c>
      <c r="AT12" s="20" t="s">
        <v>96</v>
      </c>
      <c r="AU12" s="20"/>
      <c r="AV12" s="20"/>
      <c r="AW12" s="17" t="s">
        <v>130</v>
      </c>
    </row>
  </sheetData>
  <autoFilter ref="A9:AW12"/>
  <mergeCells count="57">
    <mergeCell ref="E6:E8"/>
    <mergeCell ref="F6:F8"/>
    <mergeCell ref="A5:D5"/>
    <mergeCell ref="A6:A8"/>
    <mergeCell ref="B6:B8"/>
    <mergeCell ref="C6:C8"/>
    <mergeCell ref="D6:D8"/>
    <mergeCell ref="P6:P8"/>
    <mergeCell ref="G6:G8"/>
    <mergeCell ref="H6:H8"/>
    <mergeCell ref="I6:I8"/>
    <mergeCell ref="J6:J8"/>
    <mergeCell ref="K6:K8"/>
    <mergeCell ref="L6:L8"/>
    <mergeCell ref="M6:M8"/>
    <mergeCell ref="N6:N8"/>
    <mergeCell ref="AL7:AL8"/>
    <mergeCell ref="AM7:AM8"/>
    <mergeCell ref="AK5:AW5"/>
    <mergeCell ref="AN7:AN8"/>
    <mergeCell ref="AO7:AO8"/>
    <mergeCell ref="AP7:AP8"/>
    <mergeCell ref="AL6:AM6"/>
    <mergeCell ref="AQ7:AQ8"/>
    <mergeCell ref="AR7:AR8"/>
    <mergeCell ref="AS7:AS8"/>
    <mergeCell ref="AT6:AT8"/>
    <mergeCell ref="AK6:AK8"/>
    <mergeCell ref="AJ6:AJ8"/>
    <mergeCell ref="AU6:AU8"/>
    <mergeCell ref="AV6:AV8"/>
    <mergeCell ref="AW6:AW8"/>
    <mergeCell ref="A3:R3"/>
    <mergeCell ref="R6:R8"/>
    <mergeCell ref="S6:S8"/>
    <mergeCell ref="T6:T8"/>
    <mergeCell ref="U6:U8"/>
    <mergeCell ref="E5:R5"/>
    <mergeCell ref="S5:U5"/>
    <mergeCell ref="V5:AJ5"/>
    <mergeCell ref="AN6:AS6"/>
    <mergeCell ref="V6:AB6"/>
    <mergeCell ref="Q6:Q8"/>
    <mergeCell ref="Z7:Z8"/>
    <mergeCell ref="AE6:AE8"/>
    <mergeCell ref="AI6:AI8"/>
    <mergeCell ref="AF6:AF8"/>
    <mergeCell ref="AG6:AH7"/>
    <mergeCell ref="AC6:AC8"/>
    <mergeCell ref="AD6:AD8"/>
    <mergeCell ref="V7:V8"/>
    <mergeCell ref="W7:W8"/>
    <mergeCell ref="X7:X8"/>
    <mergeCell ref="Y7:Y8"/>
    <mergeCell ref="AB7:AB8"/>
    <mergeCell ref="AA7:AA8"/>
    <mergeCell ref="O6:O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zoomScale="82" zoomScaleNormal="82" workbookViewId="0">
      <selection activeCell="O9" sqref="O9"/>
    </sheetView>
  </sheetViews>
  <sheetFormatPr defaultRowHeight="15" x14ac:dyDescent="0.25"/>
  <cols>
    <col min="1" max="1" width="8" style="18" customWidth="1"/>
    <col min="2" max="2" width="5.5703125" style="18" customWidth="1"/>
    <col min="3" max="3" width="6.140625" style="18" customWidth="1"/>
    <col min="4" max="4" width="7.42578125" style="18" customWidth="1"/>
    <col min="5" max="5" width="20" style="18" customWidth="1"/>
    <col min="6" max="6" width="6.85546875" style="18" customWidth="1"/>
    <col min="7" max="7" width="13.42578125" style="18" customWidth="1"/>
    <col min="8" max="8" width="10.5703125" style="18" customWidth="1"/>
    <col min="9" max="9" width="15.140625" style="18" customWidth="1"/>
    <col min="10" max="10" width="14.28515625" style="18" customWidth="1"/>
    <col min="11" max="11" width="17.28515625" style="18" customWidth="1"/>
    <col min="12" max="12" width="18.140625" style="45" customWidth="1"/>
    <col min="13" max="13" width="15.28515625" style="18" customWidth="1"/>
    <col min="14" max="14" width="18.28515625" style="42" customWidth="1"/>
    <col min="15" max="15" width="8.7109375" style="18" customWidth="1"/>
    <col min="16" max="16" width="9.7109375" style="18" customWidth="1"/>
    <col min="17" max="17" width="10.5703125" style="18" customWidth="1"/>
    <col min="18" max="18" width="7" style="18" customWidth="1"/>
    <col min="19" max="19" width="8" style="18" customWidth="1"/>
    <col min="20" max="20" width="19.7109375" style="18" customWidth="1"/>
    <col min="21" max="22" width="8" style="18" customWidth="1"/>
    <col min="23" max="24" width="6.140625" style="18" customWidth="1"/>
    <col min="25" max="25" width="8" style="18" customWidth="1"/>
    <col min="26" max="26" width="6.85546875" style="18" customWidth="1"/>
    <col min="27" max="27" width="7.42578125" style="18" customWidth="1"/>
    <col min="28" max="29" width="9.85546875" style="18" customWidth="1"/>
    <col min="30" max="31" width="7.85546875" style="18" customWidth="1"/>
    <col min="32" max="39" width="8" style="18" customWidth="1"/>
    <col min="40" max="40" width="19.140625" style="18" customWidth="1"/>
    <col min="41" max="41" width="12.85546875" style="18" customWidth="1"/>
    <col min="42" max="45" width="8" style="18" customWidth="1"/>
    <col min="46" max="46" width="10.42578125" style="18" customWidth="1"/>
    <col min="47" max="47" width="8" style="18" customWidth="1"/>
    <col min="48" max="48" width="9.85546875" style="18" customWidth="1"/>
    <col min="49" max="51" width="8" style="18" customWidth="1"/>
    <col min="52" max="16384" width="9.140625" style="18"/>
  </cols>
  <sheetData>
    <row r="1" spans="1:51" x14ac:dyDescent="0.25">
      <c r="R1" s="7" t="s">
        <v>83</v>
      </c>
    </row>
    <row r="3" spans="1:51" ht="21.75" customHeight="1" x14ac:dyDescent="0.25">
      <c r="A3" s="72" t="s">
        <v>0</v>
      </c>
      <c r="B3" s="80" t="s">
        <v>1</v>
      </c>
      <c r="C3" s="72" t="s">
        <v>2</v>
      </c>
      <c r="D3" s="72" t="s">
        <v>3</v>
      </c>
      <c r="E3" s="72" t="s">
        <v>4</v>
      </c>
      <c r="F3" s="72"/>
      <c r="G3" s="72" t="s">
        <v>5</v>
      </c>
      <c r="H3" s="72" t="s">
        <v>6</v>
      </c>
      <c r="I3" s="72" t="s">
        <v>7</v>
      </c>
      <c r="J3" s="72" t="s">
        <v>8</v>
      </c>
      <c r="K3" s="72" t="s">
        <v>9</v>
      </c>
      <c r="L3" s="83" t="s">
        <v>10</v>
      </c>
      <c r="M3" s="83"/>
      <c r="N3" s="85" t="s">
        <v>11</v>
      </c>
      <c r="O3" s="72" t="s">
        <v>12</v>
      </c>
      <c r="P3" s="83" t="s">
        <v>13</v>
      </c>
      <c r="Q3" s="83"/>
      <c r="R3" s="72" t="s">
        <v>14</v>
      </c>
      <c r="S3" s="83" t="s">
        <v>15</v>
      </c>
      <c r="T3" s="83"/>
      <c r="U3" s="83"/>
      <c r="V3" s="83"/>
      <c r="W3" s="83" t="s">
        <v>16</v>
      </c>
      <c r="X3" s="83"/>
      <c r="Y3" s="83"/>
      <c r="Z3" s="83"/>
      <c r="AA3" s="83"/>
      <c r="AB3" s="83"/>
      <c r="AC3" s="72" t="s">
        <v>17</v>
      </c>
      <c r="AD3" s="80" t="s">
        <v>18</v>
      </c>
      <c r="AE3" s="80" t="s">
        <v>19</v>
      </c>
      <c r="AF3" s="79" t="s">
        <v>20</v>
      </c>
      <c r="AG3" s="80" t="s">
        <v>21</v>
      </c>
      <c r="AH3" s="79" t="s">
        <v>22</v>
      </c>
      <c r="AI3" s="79"/>
      <c r="AJ3" s="79"/>
      <c r="AK3" s="79" t="s">
        <v>22</v>
      </c>
      <c r="AL3" s="79"/>
      <c r="AM3" s="83" t="s">
        <v>23</v>
      </c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</row>
    <row r="4" spans="1:51" ht="28.5" customHeight="1" x14ac:dyDescent="0.25">
      <c r="A4" s="72"/>
      <c r="B4" s="80"/>
      <c r="C4" s="72"/>
      <c r="D4" s="72"/>
      <c r="E4" s="72"/>
      <c r="F4" s="72"/>
      <c r="G4" s="72"/>
      <c r="H4" s="72"/>
      <c r="I4" s="72"/>
      <c r="J4" s="72"/>
      <c r="K4" s="72"/>
      <c r="L4" s="72" t="s">
        <v>24</v>
      </c>
      <c r="M4" s="81" t="s">
        <v>25</v>
      </c>
      <c r="N4" s="85"/>
      <c r="O4" s="72"/>
      <c r="P4" s="83"/>
      <c r="Q4" s="83"/>
      <c r="R4" s="72"/>
      <c r="S4" s="72" t="s">
        <v>26</v>
      </c>
      <c r="T4" s="84" t="s">
        <v>27</v>
      </c>
      <c r="U4" s="72" t="s">
        <v>28</v>
      </c>
      <c r="V4" s="72" t="s">
        <v>29</v>
      </c>
      <c r="W4" s="72" t="s">
        <v>30</v>
      </c>
      <c r="X4" s="72" t="s">
        <v>31</v>
      </c>
      <c r="Y4" s="72" t="s">
        <v>32</v>
      </c>
      <c r="Z4" s="72" t="s">
        <v>33</v>
      </c>
      <c r="AA4" s="72" t="s">
        <v>34</v>
      </c>
      <c r="AB4" s="72" t="s">
        <v>35</v>
      </c>
      <c r="AC4" s="72"/>
      <c r="AD4" s="80"/>
      <c r="AE4" s="81"/>
      <c r="AF4" s="79"/>
      <c r="AG4" s="80"/>
      <c r="AH4" s="79" t="s">
        <v>36</v>
      </c>
      <c r="AI4" s="79" t="s">
        <v>37</v>
      </c>
      <c r="AJ4" s="79"/>
      <c r="AK4" s="83" t="s">
        <v>38</v>
      </c>
      <c r="AL4" s="83"/>
      <c r="AM4" s="72" t="s">
        <v>39</v>
      </c>
      <c r="AN4" s="72" t="s">
        <v>40</v>
      </c>
      <c r="AO4" s="72" t="s">
        <v>41</v>
      </c>
      <c r="AP4" s="72" t="s">
        <v>42</v>
      </c>
      <c r="AQ4" s="72" t="s">
        <v>43</v>
      </c>
      <c r="AR4" s="72" t="s">
        <v>44</v>
      </c>
      <c r="AS4" s="72" t="s">
        <v>45</v>
      </c>
      <c r="AT4" s="72" t="s">
        <v>46</v>
      </c>
      <c r="AU4" s="83" t="s">
        <v>47</v>
      </c>
      <c r="AV4" s="83"/>
      <c r="AW4" s="83"/>
      <c r="AX4" s="72" t="s">
        <v>48</v>
      </c>
      <c r="AY4" s="72" t="s">
        <v>49</v>
      </c>
    </row>
    <row r="5" spans="1:51" ht="132.75" customHeight="1" x14ac:dyDescent="0.25">
      <c r="A5" s="72"/>
      <c r="B5" s="80"/>
      <c r="C5" s="72"/>
      <c r="D5" s="72"/>
      <c r="E5" s="72"/>
      <c r="F5" s="72"/>
      <c r="G5" s="72"/>
      <c r="H5" s="72"/>
      <c r="I5" s="72"/>
      <c r="J5" s="72"/>
      <c r="K5" s="72"/>
      <c r="L5" s="72"/>
      <c r="M5" s="81"/>
      <c r="N5" s="85"/>
      <c r="O5" s="72"/>
      <c r="P5" s="19" t="s">
        <v>50</v>
      </c>
      <c r="Q5" s="19" t="s">
        <v>25</v>
      </c>
      <c r="R5" s="72"/>
      <c r="S5" s="72"/>
      <c r="T5" s="84"/>
      <c r="U5" s="72"/>
      <c r="V5" s="72"/>
      <c r="W5" s="72"/>
      <c r="X5" s="72"/>
      <c r="Y5" s="72"/>
      <c r="Z5" s="72"/>
      <c r="AA5" s="72"/>
      <c r="AB5" s="72"/>
      <c r="AC5" s="72"/>
      <c r="AD5" s="80"/>
      <c r="AE5" s="81"/>
      <c r="AF5" s="79"/>
      <c r="AG5" s="80"/>
      <c r="AH5" s="82"/>
      <c r="AI5" s="19" t="s">
        <v>50</v>
      </c>
      <c r="AJ5" s="19" t="s">
        <v>25</v>
      </c>
      <c r="AK5" s="19" t="s">
        <v>50</v>
      </c>
      <c r="AL5" s="19" t="s">
        <v>25</v>
      </c>
      <c r="AM5" s="72"/>
      <c r="AN5" s="72"/>
      <c r="AO5" s="72"/>
      <c r="AP5" s="72"/>
      <c r="AQ5" s="72"/>
      <c r="AR5" s="72"/>
      <c r="AS5" s="72"/>
      <c r="AT5" s="72"/>
      <c r="AU5" s="19" t="s">
        <v>51</v>
      </c>
      <c r="AV5" s="19" t="s">
        <v>52</v>
      </c>
      <c r="AW5" s="19" t="s">
        <v>53</v>
      </c>
      <c r="AX5" s="72"/>
      <c r="AY5" s="72"/>
    </row>
    <row r="6" spans="1:5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1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  <c r="AP6" s="12">
        <v>42</v>
      </c>
      <c r="AQ6" s="12">
        <v>43</v>
      </c>
      <c r="AR6" s="12">
        <v>44</v>
      </c>
      <c r="AS6" s="12">
        <v>45</v>
      </c>
      <c r="AT6" s="12">
        <v>46</v>
      </c>
      <c r="AU6" s="12">
        <v>47</v>
      </c>
      <c r="AV6" s="12">
        <v>48</v>
      </c>
      <c r="AW6" s="12">
        <v>49</v>
      </c>
      <c r="AX6" s="12">
        <v>50</v>
      </c>
      <c r="AY6" s="12">
        <v>51</v>
      </c>
    </row>
    <row r="7" spans="1:51" ht="132" x14ac:dyDescent="0.25">
      <c r="A7" s="12">
        <v>104</v>
      </c>
      <c r="B7" s="29">
        <v>1</v>
      </c>
      <c r="C7" s="37">
        <v>1</v>
      </c>
      <c r="D7" s="37">
        <v>2023</v>
      </c>
      <c r="E7" s="37">
        <v>1</v>
      </c>
      <c r="F7" s="37"/>
      <c r="G7" s="38">
        <v>44971</v>
      </c>
      <c r="H7" s="38">
        <v>44978</v>
      </c>
      <c r="I7" s="28" t="s">
        <v>123</v>
      </c>
      <c r="J7" s="25">
        <v>50840009020</v>
      </c>
      <c r="K7" s="37"/>
      <c r="L7" s="25" t="s">
        <v>124</v>
      </c>
      <c r="M7" s="25" t="s">
        <v>89</v>
      </c>
      <c r="N7" s="43">
        <v>711210000</v>
      </c>
      <c r="O7" s="30" t="s">
        <v>91</v>
      </c>
      <c r="P7" s="32" t="s">
        <v>102</v>
      </c>
      <c r="Q7" s="30" t="s">
        <v>94</v>
      </c>
      <c r="R7" s="30" t="s">
        <v>95</v>
      </c>
      <c r="S7" s="28">
        <v>331095</v>
      </c>
      <c r="T7" s="43">
        <v>331095</v>
      </c>
      <c r="U7" s="28" t="s">
        <v>95</v>
      </c>
      <c r="V7" s="37"/>
      <c r="W7" s="37" t="s">
        <v>96</v>
      </c>
      <c r="X7" s="37" t="s">
        <v>96</v>
      </c>
      <c r="Y7" s="37" t="s">
        <v>96</v>
      </c>
      <c r="Z7" s="37" t="s">
        <v>96</v>
      </c>
      <c r="AA7" s="37" t="s">
        <v>96</v>
      </c>
      <c r="AB7" s="37">
        <v>0</v>
      </c>
      <c r="AC7" s="37">
        <v>0</v>
      </c>
      <c r="AD7" s="37"/>
      <c r="AE7" s="28">
        <v>711210000</v>
      </c>
      <c r="AF7" s="30" t="s">
        <v>94</v>
      </c>
      <c r="AG7" s="37"/>
      <c r="AH7" s="30" t="s">
        <v>90</v>
      </c>
      <c r="AI7" s="30" t="s">
        <v>125</v>
      </c>
      <c r="AJ7" s="30" t="s">
        <v>92</v>
      </c>
      <c r="AK7" s="30" t="s">
        <v>126</v>
      </c>
      <c r="AL7" s="30" t="s">
        <v>93</v>
      </c>
      <c r="AM7" s="28" t="s">
        <v>97</v>
      </c>
      <c r="AN7" s="28" t="s">
        <v>98</v>
      </c>
      <c r="AO7" s="31">
        <v>110340001932</v>
      </c>
      <c r="AP7" s="39"/>
      <c r="AQ7" s="37" t="s">
        <v>99</v>
      </c>
      <c r="AR7" s="28">
        <v>711210000</v>
      </c>
      <c r="AS7" s="28" t="s">
        <v>100</v>
      </c>
      <c r="AT7" s="28" t="s">
        <v>101</v>
      </c>
      <c r="AU7" s="37" t="s">
        <v>127</v>
      </c>
      <c r="AV7" s="37" t="s">
        <v>96</v>
      </c>
      <c r="AW7" s="37" t="s">
        <v>96</v>
      </c>
      <c r="AX7" s="28">
        <v>8717232555</v>
      </c>
      <c r="AY7" s="37" t="s">
        <v>96</v>
      </c>
    </row>
    <row r="8" spans="1:51" ht="89.25" x14ac:dyDescent="0.25">
      <c r="A8" s="12">
        <v>105</v>
      </c>
      <c r="B8" s="29">
        <v>1</v>
      </c>
      <c r="C8" s="37">
        <v>2</v>
      </c>
      <c r="D8" s="37">
        <v>2023</v>
      </c>
      <c r="E8" s="37">
        <v>2</v>
      </c>
      <c r="F8" s="37"/>
      <c r="G8" s="38">
        <v>45061</v>
      </c>
      <c r="H8" s="38">
        <v>45062</v>
      </c>
      <c r="I8" s="28" t="s">
        <v>123</v>
      </c>
      <c r="J8" s="25">
        <v>50840009020</v>
      </c>
      <c r="K8" s="37"/>
      <c r="L8" s="25" t="s">
        <v>124</v>
      </c>
      <c r="M8" s="25" t="s">
        <v>89</v>
      </c>
      <c r="N8" s="43">
        <v>711210000</v>
      </c>
      <c r="O8" s="25" t="s">
        <v>104</v>
      </c>
      <c r="P8" s="28" t="s">
        <v>113</v>
      </c>
      <c r="Q8" s="28" t="s">
        <v>107</v>
      </c>
      <c r="R8" s="30" t="s">
        <v>95</v>
      </c>
      <c r="S8" s="28">
        <v>70000</v>
      </c>
      <c r="T8" s="43">
        <v>70000</v>
      </c>
      <c r="U8" s="28" t="s">
        <v>95</v>
      </c>
      <c r="V8" s="37"/>
      <c r="W8" s="37" t="s">
        <v>96</v>
      </c>
      <c r="X8" s="37" t="s">
        <v>96</v>
      </c>
      <c r="Y8" s="37" t="s">
        <v>96</v>
      </c>
      <c r="Z8" s="37" t="s">
        <v>96</v>
      </c>
      <c r="AA8" s="37" t="s">
        <v>96</v>
      </c>
      <c r="AB8" s="37">
        <v>0</v>
      </c>
      <c r="AC8" s="37">
        <v>0</v>
      </c>
      <c r="AD8" s="37"/>
      <c r="AE8" s="28">
        <v>711210000</v>
      </c>
      <c r="AF8" s="28" t="s">
        <v>107</v>
      </c>
      <c r="AG8" s="37"/>
      <c r="AH8" s="25" t="s">
        <v>103</v>
      </c>
      <c r="AI8" s="30" t="s">
        <v>128</v>
      </c>
      <c r="AJ8" s="25" t="s">
        <v>105</v>
      </c>
      <c r="AK8" s="30" t="s">
        <v>129</v>
      </c>
      <c r="AL8" s="25" t="s">
        <v>106</v>
      </c>
      <c r="AM8" s="28" t="s">
        <v>108</v>
      </c>
      <c r="AN8" s="28" t="s">
        <v>109</v>
      </c>
      <c r="AO8" s="31">
        <v>840702450698</v>
      </c>
      <c r="AP8" s="37"/>
      <c r="AQ8" s="37" t="s">
        <v>99</v>
      </c>
      <c r="AR8" s="28">
        <v>711210000</v>
      </c>
      <c r="AS8" s="28" t="s">
        <v>110</v>
      </c>
      <c r="AT8" s="28" t="s">
        <v>111</v>
      </c>
      <c r="AU8" s="37" t="s">
        <v>127</v>
      </c>
      <c r="AV8" s="37" t="s">
        <v>96</v>
      </c>
      <c r="AW8" s="37" t="s">
        <v>96</v>
      </c>
      <c r="AX8" s="28">
        <v>87015994857</v>
      </c>
      <c r="AY8" s="37" t="s">
        <v>96</v>
      </c>
    </row>
    <row r="9" spans="1:51" ht="178.5" x14ac:dyDescent="0.25">
      <c r="A9" s="12">
        <v>106</v>
      </c>
      <c r="B9" s="40">
        <v>1</v>
      </c>
      <c r="C9" s="37">
        <v>3</v>
      </c>
      <c r="D9" s="37">
        <v>2023</v>
      </c>
      <c r="E9" s="37">
        <v>3</v>
      </c>
      <c r="F9" s="37"/>
      <c r="G9" s="38">
        <v>45078</v>
      </c>
      <c r="H9" s="38">
        <v>45291</v>
      </c>
      <c r="I9" s="28" t="s">
        <v>123</v>
      </c>
      <c r="J9" s="25">
        <v>50840009020</v>
      </c>
      <c r="K9" s="37"/>
      <c r="L9" s="25" t="s">
        <v>124</v>
      </c>
      <c r="M9" s="25" t="s">
        <v>89</v>
      </c>
      <c r="N9" s="43">
        <v>711210000</v>
      </c>
      <c r="O9" s="25" t="s">
        <v>114</v>
      </c>
      <c r="P9" s="28" t="s">
        <v>122</v>
      </c>
      <c r="Q9" s="28" t="s">
        <v>115</v>
      </c>
      <c r="R9" s="30" t="s">
        <v>116</v>
      </c>
      <c r="S9" s="28" t="s">
        <v>117</v>
      </c>
      <c r="T9" s="43" t="s">
        <v>117</v>
      </c>
      <c r="U9" s="28" t="s">
        <v>116</v>
      </c>
      <c r="V9" s="28"/>
      <c r="W9" s="37" t="s">
        <v>96</v>
      </c>
      <c r="X9" s="37" t="s">
        <v>96</v>
      </c>
      <c r="Y9" s="37" t="s">
        <v>96</v>
      </c>
      <c r="Z9" s="37" t="s">
        <v>96</v>
      </c>
      <c r="AA9" s="37" t="s">
        <v>96</v>
      </c>
      <c r="AB9" s="28">
        <v>0</v>
      </c>
      <c r="AC9" s="28">
        <v>90</v>
      </c>
      <c r="AD9" s="28"/>
      <c r="AE9" s="28">
        <v>711210000</v>
      </c>
      <c r="AF9" s="28" t="s">
        <v>87</v>
      </c>
      <c r="AG9" s="28"/>
      <c r="AH9" s="25" t="s">
        <v>86</v>
      </c>
      <c r="AI9" s="28" t="s">
        <v>88</v>
      </c>
      <c r="AJ9" s="28" t="s">
        <v>87</v>
      </c>
      <c r="AK9" s="28" t="s">
        <v>88</v>
      </c>
      <c r="AL9" s="25" t="s">
        <v>87</v>
      </c>
      <c r="AM9" s="28" t="s">
        <v>118</v>
      </c>
      <c r="AN9" s="28" t="s">
        <v>119</v>
      </c>
      <c r="AO9" s="31">
        <v>90440019764</v>
      </c>
      <c r="AP9" s="37"/>
      <c r="AQ9" s="37" t="s">
        <v>99</v>
      </c>
      <c r="AR9" s="28">
        <v>711210000</v>
      </c>
      <c r="AS9" s="28" t="s">
        <v>120</v>
      </c>
      <c r="AT9" s="28" t="s">
        <v>121</v>
      </c>
      <c r="AU9" s="37" t="s">
        <v>127</v>
      </c>
      <c r="AV9" s="37"/>
      <c r="AW9" s="37"/>
      <c r="AX9" s="28">
        <v>87172570037</v>
      </c>
      <c r="AY9" s="37" t="s">
        <v>96</v>
      </c>
    </row>
  </sheetData>
  <autoFilter ref="A6:AY9"/>
  <mergeCells count="51">
    <mergeCell ref="P3:Q4"/>
    <mergeCell ref="N3:N5"/>
    <mergeCell ref="L4:L5"/>
    <mergeCell ref="M4:M5"/>
    <mergeCell ref="A3:A5"/>
    <mergeCell ref="B3:B5"/>
    <mergeCell ref="C3:C5"/>
    <mergeCell ref="D3:D5"/>
    <mergeCell ref="E3:F5"/>
    <mergeCell ref="G3:G5"/>
    <mergeCell ref="H3:H5"/>
    <mergeCell ref="I3:I5"/>
    <mergeCell ref="J3:J5"/>
    <mergeCell ref="K3:K5"/>
    <mergeCell ref="L3:M3"/>
    <mergeCell ref="O3:O5"/>
    <mergeCell ref="AK3:AL3"/>
    <mergeCell ref="R3:R5"/>
    <mergeCell ref="S3:V3"/>
    <mergeCell ref="W3:AB3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K4:AL4"/>
    <mergeCell ref="AH3:AJ3"/>
    <mergeCell ref="AB4:AB5"/>
    <mergeCell ref="AM3:AY3"/>
    <mergeCell ref="AT4:AT5"/>
    <mergeCell ref="AU4:AW4"/>
    <mergeCell ref="AX4:AX5"/>
    <mergeCell ref="AY4:AY5"/>
    <mergeCell ref="AR4:AR5"/>
    <mergeCell ref="AS4:AS5"/>
    <mergeCell ref="AM4:AM5"/>
    <mergeCell ref="AN4:AN5"/>
    <mergeCell ref="AO4:AO5"/>
    <mergeCell ref="AP4:AP5"/>
    <mergeCell ref="AQ4:AQ5"/>
    <mergeCell ref="AI4:AJ4"/>
    <mergeCell ref="AC3:AC5"/>
    <mergeCell ref="AD3:AD5"/>
    <mergeCell ref="AE3:AE5"/>
    <mergeCell ref="AF3:AF5"/>
    <mergeCell ref="AG3:AG5"/>
    <mergeCell ref="AH4:AH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Abdulova Dinara (SKC)</dc:creator>
  <cp:lastModifiedBy>Ашубаева Айжан Ардаковна</cp:lastModifiedBy>
  <cp:lastPrinted>2023-06-14T06:55:44Z</cp:lastPrinted>
  <dcterms:created xsi:type="dcterms:W3CDTF">2023-06-14T05:46:25Z</dcterms:created>
  <dcterms:modified xsi:type="dcterms:W3CDTF">2023-10-23T08:53:54Z</dcterms:modified>
</cp:coreProperties>
</file>