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 refMode="R1C1"/>
</workbook>
</file>

<file path=xl/calcChain.xml><?xml version="1.0" encoding="utf-8"?>
<calcChain xmlns="http://schemas.openxmlformats.org/spreadsheetml/2006/main">
  <c r="I111" i="1" l="1"/>
  <c r="H110" i="1"/>
  <c r="I109" i="1"/>
  <c r="I108" i="1"/>
  <c r="H107" i="1"/>
  <c r="I106" i="1"/>
  <c r="H105" i="1"/>
  <c r="H104" i="1"/>
  <c r="I103" i="1"/>
  <c r="I102" i="1"/>
  <c r="H101" i="1"/>
  <c r="H100" i="1"/>
  <c r="I99" i="1" l="1"/>
  <c r="H98" i="1"/>
  <c r="H97" i="1"/>
  <c r="H96" i="1"/>
  <c r="I95" i="1"/>
  <c r="H94" i="1" l="1"/>
  <c r="H93" i="1"/>
  <c r="H92" i="1"/>
  <c r="H91" i="1"/>
  <c r="H90" i="1"/>
  <c r="H89" i="1"/>
  <c r="H88" i="1"/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<sst xmlns="http://schemas.openxmlformats.org/spreadsheetml/2006/main" count="322" uniqueCount="159">
  <si>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</si>
  <si>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</si>
  <si>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</si>
  <si>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</si>
  <si>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</si>
  <si>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</si>
  <si>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</si>
  <si>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</si>
  <si>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</si>
  <si>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</si>
  <si>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</si>
  <si>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</si>
  <si>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</si>
  <si>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</si>
  <si>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</si>
  <si>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</si>
  <si>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</si>
  <si>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</si>
  <si>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</si>
  <si>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</si>
  <si>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</si>
  <si>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</si>
  <si>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</si>
  <si>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</si>
  <si>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</si>
  <si>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</si>
  <si>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</si>
  <si>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</si>
  <si>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</si>
  <si>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</si>
  <si>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</si>
  <si>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</si>
  <si>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</si>
  <si>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</si>
  <si>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</si>
  <si>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</si>
  <si>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</si>
  <si>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</si>
  <si>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</si>
  <si>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</si>
  <si>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</si>
  <si>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</si>
  <si>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</si>
  <si>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</si>
  <si>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</si>
  <si>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</si>
  <si>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</si>
  <si>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</si>
  <si>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</si>
  <si>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</si>
  <si>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</si>
  <si>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</si>
  <si>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</si>
  <si>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</si>
  <si>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</si>
  <si>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</si>
  <si>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</si>
  <si>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</si>
  <si>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</si>
  <si>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</si>
  <si>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</si>
  <si>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</si>
  <si>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</si>
  <si>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</si>
  <si>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</si>
  <si>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</si>
  <si>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</si>
  <si>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</si>
  <si>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</si>
  <si>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</si>
  <si>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</si>
  <si>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</si>
  <si>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</si>
  <si>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</si>
  <si>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</si>
  <si>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</si>
  <si>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</si>
  <si>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</si>
  <si>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</si>
  <si>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</si>
  <si>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</si>
  <si>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</si>
  <si>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</si>
  <si>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</si>
  <si>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</si>
  <si>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</si>
  <si>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</si>
  <si>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</si>
  <si>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</si>
  <si>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</si>
  <si>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</si>
  <si>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</si>
  <si>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</si>
  <si>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</si>
  <si>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</si>
  <si>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</si>
  <si>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</si>
  <si>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</si>
  <si>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</si>
  <si>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</si>
  <si>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</si>
  <si>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</si>
  <si>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</si>
  <si>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</si>
  <si>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</si>
  <si>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</si>
  <si>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</si>
  <si>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</si>
  <si>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</si>
  <si>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</si>
  <si>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</si>
  <si>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</si>
  <si>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</si>
  <si>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</si>
  <si>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</si>
  <si>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</si>
  <si>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</si>
  <si>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</si>
  <si>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</si>
  <si>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</si>
  <si>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</si>
  <si>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</si>
  <si>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</si>
  <si>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</si>
  <si>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</si>
  <si>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</si>
  <si>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</si>
  <si>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</si>
  <si>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</si>
  <si>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</si>
  <si>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</si>
  <si>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</si>
  <si>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</si>
  <si>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</si>
  <si>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</si>
  <si>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</si>
  <si>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</si>
  <si>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</si>
  <si>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</si>
  <si>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</si>
  <si>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</si>
  <si>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</si>
  <si>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</si>
  <si>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</si>
  <si>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</si>
  <si>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</si>
  <si>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</si>
  <si>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</si>
  <si>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</si>
  <si>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</si>
  <si>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пп.10) п. 140</t>
  </si>
  <si>
    <t>Услуги по обучению (кроме в области начального, среднего, высшего образования)</t>
  </si>
  <si>
    <t>ТОО West Training Group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</si>
  <si>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</si>
  <si>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</si>
  <si>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</si>
  <si>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</si>
  <si>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</si>
  <si>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График закупок способом из одного источника ТОО "КазТрансГаз Өнімдері" на 25.05.2017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</si>
</sst>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14" fontId="3" fillId="24" borderId="2" xfId="0" applyNumberFormat="1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/>
    </xf>
    <xf numFmtId="14" fontId="3" fillId="24" borderId="4" xfId="0" applyNumberFormat="1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34" workbookViewId="0">
      <selection activeCell="F14" sqref="F14"/>
    </sheetView>
  </sheetViews>
  <sheetFormatPr defaultRowHeight="12.75" x14ac:dyDescent="0.2"/>
  <cols>
    <col min="1" max="1" width="4.42578125" style="26" bestFit="1" customWidth="1"/>
    <col min="2" max="2" width="9.28515625" style="23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69" t="s">
        <v>158</v>
      </c>
      <c r="B1" s="69"/>
      <c r="C1" s="69"/>
      <c r="D1" s="69"/>
      <c r="E1" s="69"/>
      <c r="F1" s="69"/>
      <c r="G1" s="69"/>
      <c r="H1" s="69"/>
      <c r="I1" s="69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56">
        <v>2</v>
      </c>
      <c r="B6" s="59">
        <v>5</v>
      </c>
      <c r="C6" s="62">
        <v>42748</v>
      </c>
      <c r="D6" s="70" t="s">
        <v>10</v>
      </c>
      <c r="E6" s="65" t="s">
        <v>11</v>
      </c>
      <c r="F6" s="20" t="s">
        <v>12</v>
      </c>
      <c r="G6" s="53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57"/>
      <c r="B7" s="60"/>
      <c r="C7" s="63"/>
      <c r="D7" s="71"/>
      <c r="E7" s="66"/>
      <c r="F7" s="20" t="s">
        <v>14</v>
      </c>
      <c r="G7" s="54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58"/>
      <c r="B8" s="61"/>
      <c r="C8" s="64"/>
      <c r="D8" s="72"/>
      <c r="E8" s="67"/>
      <c r="F8" s="20" t="s">
        <v>15</v>
      </c>
      <c r="G8" s="55"/>
      <c r="H8" s="11">
        <f t="shared" si="0"/>
        <v>1789999.9999999998</v>
      </c>
      <c r="I8" s="10">
        <v>2004800</v>
      </c>
    </row>
    <row r="9" spans="1:9" ht="16.5" customHeight="1" x14ac:dyDescent="0.2">
      <c r="A9" s="56">
        <v>3</v>
      </c>
      <c r="B9" s="59">
        <v>7</v>
      </c>
      <c r="C9" s="62">
        <v>42754</v>
      </c>
      <c r="D9" s="65" t="s">
        <v>16</v>
      </c>
      <c r="E9" s="65" t="s">
        <v>9</v>
      </c>
      <c r="F9" s="53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57"/>
      <c r="B10" s="60"/>
      <c r="C10" s="63"/>
      <c r="D10" s="66"/>
      <c r="E10" s="66"/>
      <c r="F10" s="54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57"/>
      <c r="B11" s="60"/>
      <c r="C11" s="63"/>
      <c r="D11" s="66"/>
      <c r="E11" s="66"/>
      <c r="F11" s="54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58"/>
      <c r="B12" s="61"/>
      <c r="C12" s="64"/>
      <c r="D12" s="67"/>
      <c r="E12" s="67"/>
      <c r="F12" s="55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56">
        <v>6</v>
      </c>
      <c r="B15" s="59">
        <v>14</v>
      </c>
      <c r="C15" s="62">
        <v>42758</v>
      </c>
      <c r="D15" s="65" t="s">
        <v>28</v>
      </c>
      <c r="E15" s="65" t="s">
        <v>11</v>
      </c>
      <c r="F15" s="22" t="s">
        <v>29</v>
      </c>
      <c r="G15" s="53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57"/>
      <c r="B16" s="60"/>
      <c r="C16" s="63"/>
      <c r="D16" s="66"/>
      <c r="E16" s="66"/>
      <c r="F16" s="22" t="s">
        <v>31</v>
      </c>
      <c r="G16" s="54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58"/>
      <c r="B17" s="61"/>
      <c r="C17" s="64"/>
      <c r="D17" s="67"/>
      <c r="E17" s="67"/>
      <c r="F17" s="22" t="s">
        <v>32</v>
      </c>
      <c r="G17" s="55"/>
      <c r="H17" s="11">
        <v>17725000</v>
      </c>
      <c r="I17" s="10">
        <f t="shared" si="1"/>
        <v>19852000.000000004</v>
      </c>
    </row>
    <row r="18" spans="1:9" ht="44.25" customHeight="1" x14ac:dyDescent="0.2">
      <c r="A18" s="56">
        <v>7</v>
      </c>
      <c r="B18" s="59">
        <v>15</v>
      </c>
      <c r="C18" s="62">
        <v>42759</v>
      </c>
      <c r="D18" s="65" t="s">
        <v>16</v>
      </c>
      <c r="E18" s="65" t="s">
        <v>11</v>
      </c>
      <c r="F18" s="53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58"/>
      <c r="B19" s="61"/>
      <c r="C19" s="64"/>
      <c r="D19" s="67"/>
      <c r="E19" s="67"/>
      <c r="F19" s="55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56">
        <v>10</v>
      </c>
      <c r="B22" s="59">
        <v>21</v>
      </c>
      <c r="C22" s="62">
        <v>42761</v>
      </c>
      <c r="D22" s="65" t="s">
        <v>16</v>
      </c>
      <c r="E22" s="65" t="s">
        <v>11</v>
      </c>
      <c r="F22" s="53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57"/>
      <c r="B23" s="60"/>
      <c r="C23" s="63"/>
      <c r="D23" s="66"/>
      <c r="E23" s="66"/>
      <c r="F23" s="54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57"/>
      <c r="B24" s="60"/>
      <c r="C24" s="63"/>
      <c r="D24" s="66"/>
      <c r="E24" s="66"/>
      <c r="F24" s="54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57"/>
      <c r="B25" s="60"/>
      <c r="C25" s="63"/>
      <c r="D25" s="66"/>
      <c r="E25" s="66"/>
      <c r="F25" s="54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57"/>
      <c r="B26" s="60"/>
      <c r="C26" s="63"/>
      <c r="D26" s="66"/>
      <c r="E26" s="66"/>
      <c r="F26" s="54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58"/>
      <c r="B27" s="61"/>
      <c r="C27" s="64"/>
      <c r="D27" s="67"/>
      <c r="E27" s="67"/>
      <c r="F27" s="55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56">
        <v>16</v>
      </c>
      <c r="B33" s="59">
        <v>28</v>
      </c>
      <c r="C33" s="62">
        <v>42765</v>
      </c>
      <c r="D33" s="65" t="s">
        <v>52</v>
      </c>
      <c r="E33" s="65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58"/>
      <c r="B34" s="61"/>
      <c r="C34" s="64"/>
      <c r="D34" s="67"/>
      <c r="E34" s="67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56">
        <v>20</v>
      </c>
      <c r="B38" s="59">
        <v>33</v>
      </c>
      <c r="C38" s="62">
        <v>42766</v>
      </c>
      <c r="D38" s="65" t="s">
        <v>61</v>
      </c>
      <c r="E38" s="65" t="s">
        <v>11</v>
      </c>
      <c r="F38" s="53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58"/>
      <c r="B39" s="61"/>
      <c r="C39" s="64"/>
      <c r="D39" s="67"/>
      <c r="E39" s="67"/>
      <c r="F39" s="55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56">
        <v>21</v>
      </c>
      <c r="B40" s="59">
        <v>34</v>
      </c>
      <c r="C40" s="62">
        <v>42766</v>
      </c>
      <c r="D40" s="65" t="s">
        <v>56</v>
      </c>
      <c r="E40" s="65" t="s">
        <v>11</v>
      </c>
      <c r="F40" s="20" t="s">
        <v>53</v>
      </c>
      <c r="G40" s="53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58"/>
      <c r="B41" s="61"/>
      <c r="C41" s="64"/>
      <c r="D41" s="67"/>
      <c r="E41" s="67"/>
      <c r="F41" s="20" t="s">
        <v>55</v>
      </c>
      <c r="G41" s="55"/>
      <c r="H41" s="11">
        <f>I41/1.12</f>
        <v>757464.28571428568</v>
      </c>
      <c r="I41" s="10">
        <v>848360</v>
      </c>
    </row>
    <row r="42" spans="1:9" ht="44.25" customHeight="1" x14ac:dyDescent="0.2">
      <c r="A42" s="56">
        <v>22</v>
      </c>
      <c r="B42" s="59">
        <v>41</v>
      </c>
      <c r="C42" s="62">
        <v>42769</v>
      </c>
      <c r="D42" s="65" t="s">
        <v>48</v>
      </c>
      <c r="E42" s="65" t="s">
        <v>11</v>
      </c>
      <c r="F42" s="53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57"/>
      <c r="B43" s="60"/>
      <c r="C43" s="63"/>
      <c r="D43" s="66"/>
      <c r="E43" s="66"/>
      <c r="F43" s="54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57"/>
      <c r="B44" s="60"/>
      <c r="C44" s="63"/>
      <c r="D44" s="66"/>
      <c r="E44" s="66"/>
      <c r="F44" s="54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57"/>
      <c r="B45" s="60"/>
      <c r="C45" s="63"/>
      <c r="D45" s="66"/>
      <c r="E45" s="66"/>
      <c r="F45" s="54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57"/>
      <c r="B46" s="60"/>
      <c r="C46" s="63"/>
      <c r="D46" s="66"/>
      <c r="E46" s="66"/>
      <c r="F46" s="54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58"/>
      <c r="B47" s="61"/>
      <c r="C47" s="64"/>
      <c r="D47" s="67"/>
      <c r="E47" s="67"/>
      <c r="F47" s="55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56">
        <v>23</v>
      </c>
      <c r="B48" s="59">
        <v>43</v>
      </c>
      <c r="C48" s="62">
        <v>42774</v>
      </c>
      <c r="D48" s="65" t="s">
        <v>48</v>
      </c>
      <c r="E48" s="65" t="s">
        <v>11</v>
      </c>
      <c r="F48" s="68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57"/>
      <c r="B49" s="60"/>
      <c r="C49" s="63"/>
      <c r="D49" s="66"/>
      <c r="E49" s="66"/>
      <c r="F49" s="68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57"/>
      <c r="B50" s="60"/>
      <c r="C50" s="63"/>
      <c r="D50" s="66"/>
      <c r="E50" s="66"/>
      <c r="F50" s="68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57"/>
      <c r="B51" s="60"/>
      <c r="C51" s="63"/>
      <c r="D51" s="66"/>
      <c r="E51" s="66"/>
      <c r="F51" s="68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57"/>
      <c r="B52" s="60"/>
      <c r="C52" s="63"/>
      <c r="D52" s="66"/>
      <c r="E52" s="66"/>
      <c r="F52" s="68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57"/>
      <c r="B53" s="60"/>
      <c r="C53" s="63"/>
      <c r="D53" s="66"/>
      <c r="E53" s="66"/>
      <c r="F53" s="68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57"/>
      <c r="B54" s="60"/>
      <c r="C54" s="63"/>
      <c r="D54" s="66"/>
      <c r="E54" s="66"/>
      <c r="F54" s="68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57"/>
      <c r="B55" s="60"/>
      <c r="C55" s="63"/>
      <c r="D55" s="66"/>
      <c r="E55" s="66"/>
      <c r="F55" s="68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57"/>
      <c r="B56" s="60"/>
      <c r="C56" s="63"/>
      <c r="D56" s="66"/>
      <c r="E56" s="66"/>
      <c r="F56" s="68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58"/>
      <c r="B57" s="61"/>
      <c r="C57" s="64"/>
      <c r="D57" s="67"/>
      <c r="E57" s="67"/>
      <c r="F57" s="68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56">
        <v>24</v>
      </c>
      <c r="B58" s="59">
        <v>44</v>
      </c>
      <c r="C58" s="62">
        <v>42774</v>
      </c>
      <c r="D58" s="65" t="s">
        <v>48</v>
      </c>
      <c r="E58" s="65" t="s">
        <v>11</v>
      </c>
      <c r="F58" s="53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57"/>
      <c r="B59" s="60"/>
      <c r="C59" s="63"/>
      <c r="D59" s="66"/>
      <c r="E59" s="66"/>
      <c r="F59" s="54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57"/>
      <c r="B60" s="60"/>
      <c r="C60" s="63"/>
      <c r="D60" s="66"/>
      <c r="E60" s="66"/>
      <c r="F60" s="54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57"/>
      <c r="B61" s="60"/>
      <c r="C61" s="63"/>
      <c r="D61" s="66"/>
      <c r="E61" s="66"/>
      <c r="F61" s="54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58"/>
      <c r="B62" s="61"/>
      <c r="C62" s="64"/>
      <c r="D62" s="67"/>
      <c r="E62" s="67"/>
      <c r="F62" s="55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56">
        <v>25</v>
      </c>
      <c r="B63" s="59">
        <v>46</v>
      </c>
      <c r="C63" s="62">
        <v>42775</v>
      </c>
      <c r="D63" s="65" t="s">
        <v>48</v>
      </c>
      <c r="E63" s="65" t="s">
        <v>11</v>
      </c>
      <c r="F63" s="53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57"/>
      <c r="B64" s="60"/>
      <c r="C64" s="63"/>
      <c r="D64" s="66"/>
      <c r="E64" s="66"/>
      <c r="F64" s="54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58"/>
      <c r="B65" s="61"/>
      <c r="C65" s="64"/>
      <c r="D65" s="67"/>
      <c r="E65" s="67"/>
      <c r="F65" s="55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45" customFormat="1" ht="69.95" customHeight="1" x14ac:dyDescent="0.25">
      <c r="A78" s="34">
        <v>38</v>
      </c>
      <c r="B78" s="39">
        <v>106</v>
      </c>
      <c r="C78" s="40">
        <v>42844</v>
      </c>
      <c r="D78" s="35" t="s">
        <v>48</v>
      </c>
      <c r="E78" s="41" t="s">
        <v>11</v>
      </c>
      <c r="F78" s="42" t="s">
        <v>117</v>
      </c>
      <c r="G78" s="43" t="s">
        <v>39</v>
      </c>
      <c r="H78" s="44">
        <v>2695000</v>
      </c>
      <c r="I78" s="44">
        <f t="shared" ref="I78:I86" si="5">H78*1.12</f>
        <v>3018400.0000000005</v>
      </c>
    </row>
    <row r="79" spans="1:9" s="45" customFormat="1" ht="69.95" customHeight="1" x14ac:dyDescent="0.25">
      <c r="A79" s="32">
        <v>39</v>
      </c>
      <c r="B79" s="39">
        <v>106</v>
      </c>
      <c r="C79" s="40">
        <v>42844</v>
      </c>
      <c r="D79" s="35" t="s">
        <v>48</v>
      </c>
      <c r="E79" s="41" t="s">
        <v>11</v>
      </c>
      <c r="F79" s="42" t="s">
        <v>117</v>
      </c>
      <c r="G79" s="43" t="s">
        <v>118</v>
      </c>
      <c r="H79" s="44">
        <v>2750000</v>
      </c>
      <c r="I79" s="44">
        <f t="shared" si="5"/>
        <v>3080000.0000000005</v>
      </c>
    </row>
    <row r="80" spans="1:9" s="45" customFormat="1" ht="69.95" customHeight="1" x14ac:dyDescent="0.25">
      <c r="A80" s="34">
        <v>40</v>
      </c>
      <c r="B80" s="39">
        <v>106</v>
      </c>
      <c r="C80" s="40">
        <v>42844</v>
      </c>
      <c r="D80" s="35" t="s">
        <v>48</v>
      </c>
      <c r="E80" s="41" t="s">
        <v>11</v>
      </c>
      <c r="F80" s="42" t="s">
        <v>117</v>
      </c>
      <c r="G80" s="43" t="s">
        <v>118</v>
      </c>
      <c r="H80" s="44">
        <v>780000</v>
      </c>
      <c r="I80" s="44">
        <f t="shared" si="5"/>
        <v>873600.00000000012</v>
      </c>
    </row>
    <row r="81" spans="1:9" s="45" customFormat="1" ht="69.95" customHeight="1" x14ac:dyDescent="0.25">
      <c r="A81" s="32">
        <v>41</v>
      </c>
      <c r="B81" s="39">
        <v>106</v>
      </c>
      <c r="C81" s="40">
        <v>42844</v>
      </c>
      <c r="D81" s="35" t="s">
        <v>48</v>
      </c>
      <c r="E81" s="41" t="s">
        <v>11</v>
      </c>
      <c r="F81" s="42" t="s">
        <v>117</v>
      </c>
      <c r="G81" s="43" t="s">
        <v>118</v>
      </c>
      <c r="H81" s="44">
        <v>1925000</v>
      </c>
      <c r="I81" s="44">
        <f t="shared" si="5"/>
        <v>2156000</v>
      </c>
    </row>
    <row r="82" spans="1:9" s="45" customFormat="1" ht="69.95" customHeight="1" x14ac:dyDescent="0.25">
      <c r="A82" s="34">
        <v>42</v>
      </c>
      <c r="B82" s="39">
        <v>106</v>
      </c>
      <c r="C82" s="40">
        <v>42844</v>
      </c>
      <c r="D82" s="35" t="s">
        <v>48</v>
      </c>
      <c r="E82" s="41" t="s">
        <v>11</v>
      </c>
      <c r="F82" s="42" t="s">
        <v>117</v>
      </c>
      <c r="G82" s="43" t="s">
        <v>118</v>
      </c>
      <c r="H82" s="44">
        <v>2400000</v>
      </c>
      <c r="I82" s="44">
        <f t="shared" si="5"/>
        <v>2688000.0000000005</v>
      </c>
    </row>
    <row r="83" spans="1:9" s="45" customFormat="1" ht="69.95" customHeight="1" x14ac:dyDescent="0.25">
      <c r="A83" s="32">
        <v>43</v>
      </c>
      <c r="B83" s="39">
        <v>106</v>
      </c>
      <c r="C83" s="40">
        <v>42844</v>
      </c>
      <c r="D83" s="35" t="s">
        <v>48</v>
      </c>
      <c r="E83" s="41" t="s">
        <v>11</v>
      </c>
      <c r="F83" s="42" t="s">
        <v>117</v>
      </c>
      <c r="G83" s="43" t="s">
        <v>119</v>
      </c>
      <c r="H83" s="44">
        <v>4200000</v>
      </c>
      <c r="I83" s="44">
        <f t="shared" si="5"/>
        <v>4704000</v>
      </c>
    </row>
    <row r="84" spans="1:9" s="45" customFormat="1" ht="69.95" customHeight="1" x14ac:dyDescent="0.25">
      <c r="A84" s="34">
        <v>44</v>
      </c>
      <c r="B84" s="39">
        <v>111</v>
      </c>
      <c r="C84" s="40">
        <v>42845</v>
      </c>
      <c r="D84" s="35" t="s">
        <v>52</v>
      </c>
      <c r="E84" s="41" t="s">
        <v>9</v>
      </c>
      <c r="F84" s="42" t="s">
        <v>120</v>
      </c>
      <c r="G84" s="43" t="s">
        <v>19</v>
      </c>
      <c r="H84" s="44">
        <f>I84/1.12</f>
        <v>4344585</v>
      </c>
      <c r="I84" s="44">
        <v>4865935.2</v>
      </c>
    </row>
    <row r="85" spans="1:9" s="45" customFormat="1" ht="69.95" customHeight="1" x14ac:dyDescent="0.25">
      <c r="A85" s="32">
        <v>45</v>
      </c>
      <c r="B85" s="39">
        <v>112</v>
      </c>
      <c r="C85" s="40">
        <v>42846</v>
      </c>
      <c r="D85" s="35" t="s">
        <v>48</v>
      </c>
      <c r="E85" s="41" t="s">
        <v>11</v>
      </c>
      <c r="F85" s="42" t="s">
        <v>117</v>
      </c>
      <c r="G85" s="43" t="s">
        <v>121</v>
      </c>
      <c r="H85" s="44">
        <v>440000</v>
      </c>
      <c r="I85" s="44">
        <f t="shared" si="5"/>
        <v>492800.00000000006</v>
      </c>
    </row>
    <row r="86" spans="1:9" s="45" customFormat="1" ht="69.95" customHeight="1" x14ac:dyDescent="0.25">
      <c r="A86" s="34">
        <v>46</v>
      </c>
      <c r="B86" s="39">
        <v>116</v>
      </c>
      <c r="C86" s="40">
        <v>42850</v>
      </c>
      <c r="D86" s="35" t="s">
        <v>48</v>
      </c>
      <c r="E86" s="41" t="s">
        <v>11</v>
      </c>
      <c r="F86" s="42" t="s">
        <v>117</v>
      </c>
      <c r="G86" s="43" t="s">
        <v>122</v>
      </c>
      <c r="H86" s="44">
        <v>710000</v>
      </c>
      <c r="I86" s="44">
        <f t="shared" si="5"/>
        <v>795200.00000000012</v>
      </c>
    </row>
    <row r="87" spans="1:9" s="45" customFormat="1" ht="38.25" x14ac:dyDescent="0.25">
      <c r="A87" s="32">
        <v>47</v>
      </c>
      <c r="B87" s="39">
        <v>118</v>
      </c>
      <c r="C87" s="40">
        <v>42850</v>
      </c>
      <c r="D87" s="35" t="s">
        <v>48</v>
      </c>
      <c r="E87" s="41" t="s">
        <v>11</v>
      </c>
      <c r="F87" s="42" t="s">
        <v>123</v>
      </c>
      <c r="G87" s="43" t="s">
        <v>124</v>
      </c>
      <c r="H87" s="44">
        <f t="shared" ref="H87" si="6">I87/1.12</f>
        <v>3634585</v>
      </c>
      <c r="I87" s="44">
        <v>4070735.2</v>
      </c>
    </row>
    <row r="88" spans="1:9" s="45" customFormat="1" ht="39" customHeight="1" x14ac:dyDescent="0.25">
      <c r="A88" s="36">
        <v>48</v>
      </c>
      <c r="B88" s="39">
        <v>119</v>
      </c>
      <c r="C88" s="40">
        <v>42851</v>
      </c>
      <c r="D88" s="38" t="s">
        <v>48</v>
      </c>
      <c r="E88" s="41" t="s">
        <v>11</v>
      </c>
      <c r="F88" s="42" t="s">
        <v>125</v>
      </c>
      <c r="G88" s="43" t="s">
        <v>34</v>
      </c>
      <c r="H88" s="44">
        <f t="shared" ref="H88:H92" si="7">I88/1.12</f>
        <v>26585381.999999996</v>
      </c>
      <c r="I88" s="44">
        <v>29775627.84</v>
      </c>
    </row>
    <row r="89" spans="1:9" s="45" customFormat="1" ht="39" customHeight="1" x14ac:dyDescent="0.25">
      <c r="A89" s="32">
        <v>49</v>
      </c>
      <c r="B89" s="39">
        <v>121</v>
      </c>
      <c r="C89" s="40">
        <v>42852</v>
      </c>
      <c r="D89" s="38" t="s">
        <v>56</v>
      </c>
      <c r="E89" s="41" t="s">
        <v>9</v>
      </c>
      <c r="F89" s="42" t="s">
        <v>126</v>
      </c>
      <c r="G89" s="43" t="s">
        <v>127</v>
      </c>
      <c r="H89" s="44">
        <f t="shared" si="7"/>
        <v>428570.86607142852</v>
      </c>
      <c r="I89" s="44">
        <v>479999.37</v>
      </c>
    </row>
    <row r="90" spans="1:9" s="45" customFormat="1" ht="39" customHeight="1" x14ac:dyDescent="0.25">
      <c r="A90" s="36">
        <v>50</v>
      </c>
      <c r="B90" s="39">
        <v>122</v>
      </c>
      <c r="C90" s="40">
        <v>42852</v>
      </c>
      <c r="D90" s="38" t="s">
        <v>52</v>
      </c>
      <c r="E90" s="41" t="s">
        <v>128</v>
      </c>
      <c r="F90" s="42" t="s">
        <v>129</v>
      </c>
      <c r="G90" s="43" t="s">
        <v>130</v>
      </c>
      <c r="H90" s="44">
        <f t="shared" si="7"/>
        <v>2875003.9999999995</v>
      </c>
      <c r="I90" s="44">
        <v>3220004.48</v>
      </c>
    </row>
    <row r="91" spans="1:9" s="45" customFormat="1" ht="39" customHeight="1" x14ac:dyDescent="0.25">
      <c r="A91" s="32">
        <v>51</v>
      </c>
      <c r="B91" s="39">
        <v>125</v>
      </c>
      <c r="C91" s="40">
        <v>42852</v>
      </c>
      <c r="D91" s="38" t="s">
        <v>56</v>
      </c>
      <c r="E91" s="41" t="s">
        <v>11</v>
      </c>
      <c r="F91" s="42" t="s">
        <v>131</v>
      </c>
      <c r="G91" s="43" t="s">
        <v>132</v>
      </c>
      <c r="H91" s="44">
        <f t="shared" si="7"/>
        <v>315619.09821428568</v>
      </c>
      <c r="I91" s="44">
        <v>353493.39</v>
      </c>
    </row>
    <row r="92" spans="1:9" s="45" customFormat="1" ht="39" customHeight="1" x14ac:dyDescent="0.25">
      <c r="A92" s="46">
        <v>52</v>
      </c>
      <c r="B92" s="39">
        <v>126</v>
      </c>
      <c r="C92" s="40">
        <v>42853</v>
      </c>
      <c r="D92" s="38" t="s">
        <v>133</v>
      </c>
      <c r="E92" s="41" t="s">
        <v>11</v>
      </c>
      <c r="F92" s="42" t="s">
        <v>134</v>
      </c>
      <c r="G92" s="43" t="s">
        <v>135</v>
      </c>
      <c r="H92" s="44">
        <f t="shared" si="7"/>
        <v>788214.28571428568</v>
      </c>
      <c r="I92" s="44">
        <v>882800</v>
      </c>
    </row>
    <row r="93" spans="1:9" s="45" customFormat="1" ht="62.25" customHeight="1" x14ac:dyDescent="0.25">
      <c r="A93" s="32">
        <v>53</v>
      </c>
      <c r="B93" s="37">
        <v>130</v>
      </c>
      <c r="C93" s="40">
        <v>42853</v>
      </c>
      <c r="D93" s="41" t="s">
        <v>52</v>
      </c>
      <c r="E93" s="41" t="s">
        <v>11</v>
      </c>
      <c r="F93" s="47" t="s">
        <v>136</v>
      </c>
      <c r="G93" s="42" t="s">
        <v>137</v>
      </c>
      <c r="H93" s="48">
        <f>I93/1.12</f>
        <v>176785.71428571426</v>
      </c>
      <c r="I93" s="48">
        <v>198000</v>
      </c>
    </row>
    <row r="94" spans="1:9" s="45" customFormat="1" ht="39" customHeight="1" x14ac:dyDescent="0.25">
      <c r="A94" s="46">
        <v>54</v>
      </c>
      <c r="B94" s="39">
        <v>132</v>
      </c>
      <c r="C94" s="40">
        <v>42853</v>
      </c>
      <c r="D94" s="38" t="s">
        <v>56</v>
      </c>
      <c r="E94" s="41" t="s">
        <v>9</v>
      </c>
      <c r="F94" s="42" t="s">
        <v>138</v>
      </c>
      <c r="G94" s="42" t="s">
        <v>139</v>
      </c>
      <c r="H94" s="48">
        <f>I94/1.12</f>
        <v>205404.97321428571</v>
      </c>
      <c r="I94" s="48">
        <v>230053.57</v>
      </c>
    </row>
    <row r="95" spans="1:9" s="52" customFormat="1" ht="39" customHeight="1" x14ac:dyDescent="0.2">
      <c r="A95" s="32">
        <v>55</v>
      </c>
      <c r="B95" s="39">
        <v>135</v>
      </c>
      <c r="C95" s="40">
        <v>42859</v>
      </c>
      <c r="D95" s="50" t="s">
        <v>48</v>
      </c>
      <c r="E95" s="41" t="s">
        <v>128</v>
      </c>
      <c r="F95" s="42" t="s">
        <v>140</v>
      </c>
      <c r="G95" s="42" t="s">
        <v>141</v>
      </c>
      <c r="H95" s="44">
        <v>917000</v>
      </c>
      <c r="I95" s="44">
        <f>H95*1.12</f>
        <v>1027040.0000000001</v>
      </c>
    </row>
    <row r="96" spans="1:9" s="52" customFormat="1" ht="39" customHeight="1" x14ac:dyDescent="0.2">
      <c r="A96" s="49">
        <v>56</v>
      </c>
      <c r="B96" s="39">
        <v>135</v>
      </c>
      <c r="C96" s="40">
        <v>42859</v>
      </c>
      <c r="D96" s="50" t="s">
        <v>48</v>
      </c>
      <c r="E96" s="41" t="s">
        <v>128</v>
      </c>
      <c r="F96" s="42" t="s">
        <v>140</v>
      </c>
      <c r="G96" s="42" t="s">
        <v>142</v>
      </c>
      <c r="H96" s="44">
        <f>I96/1.12</f>
        <v>550000</v>
      </c>
      <c r="I96" s="44">
        <v>616000</v>
      </c>
    </row>
    <row r="97" spans="1:9" s="52" customFormat="1" ht="39" customHeight="1" x14ac:dyDescent="0.2">
      <c r="A97" s="32">
        <v>57</v>
      </c>
      <c r="B97" s="39">
        <v>135</v>
      </c>
      <c r="C97" s="40">
        <v>42859</v>
      </c>
      <c r="D97" s="50" t="s">
        <v>48</v>
      </c>
      <c r="E97" s="41" t="s">
        <v>128</v>
      </c>
      <c r="F97" s="42" t="s">
        <v>140</v>
      </c>
      <c r="G97" s="42" t="s">
        <v>42</v>
      </c>
      <c r="H97" s="44">
        <f t="shared" ref="H97:H98" si="8">I97/1.12</f>
        <v>709999.99999999988</v>
      </c>
      <c r="I97" s="44">
        <v>795200</v>
      </c>
    </row>
    <row r="98" spans="1:9" s="52" customFormat="1" ht="39" customHeight="1" x14ac:dyDescent="0.2">
      <c r="A98" s="49">
        <v>58</v>
      </c>
      <c r="B98" s="39">
        <v>135</v>
      </c>
      <c r="C98" s="40">
        <v>42859</v>
      </c>
      <c r="D98" s="50" t="s">
        <v>48</v>
      </c>
      <c r="E98" s="41" t="s">
        <v>128</v>
      </c>
      <c r="F98" s="42" t="s">
        <v>140</v>
      </c>
      <c r="G98" s="42" t="s">
        <v>143</v>
      </c>
      <c r="H98" s="44">
        <f t="shared" si="8"/>
        <v>384745</v>
      </c>
      <c r="I98" s="44">
        <v>430914.4</v>
      </c>
    </row>
    <row r="99" spans="1:9" s="52" customFormat="1" ht="39" customHeight="1" x14ac:dyDescent="0.2">
      <c r="A99" s="32">
        <v>59</v>
      </c>
      <c r="B99" s="39">
        <v>135</v>
      </c>
      <c r="C99" s="40">
        <v>42859</v>
      </c>
      <c r="D99" s="50" t="s">
        <v>48</v>
      </c>
      <c r="E99" s="41" t="s">
        <v>128</v>
      </c>
      <c r="F99" s="42" t="s">
        <v>140</v>
      </c>
      <c r="G99" s="42" t="s">
        <v>92</v>
      </c>
      <c r="H99" s="44">
        <v>716000</v>
      </c>
      <c r="I99" s="44">
        <f>H99*1.12</f>
        <v>801920.00000000012</v>
      </c>
    </row>
    <row r="100" spans="1:9" s="52" customFormat="1" ht="38.25" customHeight="1" x14ac:dyDescent="0.2">
      <c r="A100" s="85">
        <v>60</v>
      </c>
      <c r="B100" s="73">
        <v>145</v>
      </c>
      <c r="C100" s="74">
        <v>42872</v>
      </c>
      <c r="D100" s="65" t="s">
        <v>48</v>
      </c>
      <c r="E100" s="75" t="s">
        <v>128</v>
      </c>
      <c r="F100" s="76" t="s">
        <v>144</v>
      </c>
      <c r="G100" s="43" t="s">
        <v>143</v>
      </c>
      <c r="H100" s="44">
        <f>I100/1.12</f>
        <v>3989950.9999999995</v>
      </c>
      <c r="I100" s="44">
        <v>4468745.12</v>
      </c>
    </row>
    <row r="101" spans="1:9" s="52" customFormat="1" ht="39" customHeight="1" x14ac:dyDescent="0.2">
      <c r="A101" s="86"/>
      <c r="B101" s="77"/>
      <c r="C101" s="78"/>
      <c r="D101" s="66"/>
      <c r="E101" s="79"/>
      <c r="F101" s="80"/>
      <c r="G101" s="42" t="s">
        <v>145</v>
      </c>
      <c r="H101" s="44">
        <f t="shared" ref="H101" si="9">I101/1.12</f>
        <v>4830400</v>
      </c>
      <c r="I101" s="44">
        <v>5410048</v>
      </c>
    </row>
    <row r="102" spans="1:9" s="52" customFormat="1" ht="39" customHeight="1" x14ac:dyDescent="0.2">
      <c r="A102" s="86"/>
      <c r="B102" s="77"/>
      <c r="C102" s="78"/>
      <c r="D102" s="66"/>
      <c r="E102" s="79"/>
      <c r="F102" s="80"/>
      <c r="G102" s="44" t="s">
        <v>92</v>
      </c>
      <c r="H102" s="44">
        <v>6573836.6699999999</v>
      </c>
      <c r="I102" s="44">
        <f>H102*1.12</f>
        <v>7362697.0704000005</v>
      </c>
    </row>
    <row r="103" spans="1:9" s="52" customFormat="1" ht="39" customHeight="1" x14ac:dyDescent="0.2">
      <c r="A103" s="87"/>
      <c r="B103" s="81"/>
      <c r="C103" s="82"/>
      <c r="D103" s="67"/>
      <c r="E103" s="83"/>
      <c r="F103" s="84"/>
      <c r="G103" s="42" t="s">
        <v>34</v>
      </c>
      <c r="H103" s="44">
        <v>4980000</v>
      </c>
      <c r="I103" s="44">
        <f>H103*1.12</f>
        <v>5577600.0000000009</v>
      </c>
    </row>
    <row r="104" spans="1:9" s="52" customFormat="1" ht="39" customHeight="1" x14ac:dyDescent="0.2">
      <c r="A104" s="88">
        <v>61</v>
      </c>
      <c r="B104" s="39">
        <v>142</v>
      </c>
      <c r="C104" s="40">
        <v>42874</v>
      </c>
      <c r="D104" s="51" t="s">
        <v>56</v>
      </c>
      <c r="E104" s="41" t="s">
        <v>9</v>
      </c>
      <c r="F104" s="42" t="s">
        <v>146</v>
      </c>
      <c r="G104" s="42" t="s">
        <v>147</v>
      </c>
      <c r="H104" s="44">
        <f>I104/1.12</f>
        <v>263375</v>
      </c>
      <c r="I104" s="44">
        <v>294980</v>
      </c>
    </row>
    <row r="105" spans="1:9" s="52" customFormat="1" ht="72" customHeight="1" x14ac:dyDescent="0.2">
      <c r="A105" s="88">
        <v>62</v>
      </c>
      <c r="B105" s="39">
        <v>147</v>
      </c>
      <c r="C105" s="40">
        <v>42878</v>
      </c>
      <c r="D105" s="51" t="s">
        <v>48</v>
      </c>
      <c r="E105" s="41" t="s">
        <v>128</v>
      </c>
      <c r="F105" s="42" t="s">
        <v>148</v>
      </c>
      <c r="G105" s="42" t="s">
        <v>149</v>
      </c>
      <c r="H105" s="44">
        <f>I105/1.12</f>
        <v>393641469.99999994</v>
      </c>
      <c r="I105" s="48">
        <v>440878446.39999998</v>
      </c>
    </row>
    <row r="106" spans="1:9" s="52" customFormat="1" ht="57.75" customHeight="1" x14ac:dyDescent="0.2">
      <c r="A106" s="88">
        <v>63</v>
      </c>
      <c r="B106" s="39">
        <v>149</v>
      </c>
      <c r="C106" s="40">
        <v>42880</v>
      </c>
      <c r="D106" s="51" t="s">
        <v>150</v>
      </c>
      <c r="E106" s="41" t="s">
        <v>11</v>
      </c>
      <c r="F106" s="42" t="s">
        <v>151</v>
      </c>
      <c r="G106" s="42" t="s">
        <v>152</v>
      </c>
      <c r="H106" s="48">
        <v>2889000</v>
      </c>
      <c r="I106" s="48">
        <f>H106*1.12</f>
        <v>3235680.0000000005</v>
      </c>
    </row>
    <row r="107" spans="1:9" s="52" customFormat="1" ht="39" customHeight="1" x14ac:dyDescent="0.2">
      <c r="A107" s="88">
        <v>64</v>
      </c>
      <c r="B107" s="39">
        <v>150</v>
      </c>
      <c r="C107" s="40">
        <v>42880</v>
      </c>
      <c r="D107" s="51" t="s">
        <v>56</v>
      </c>
      <c r="E107" s="41" t="s">
        <v>9</v>
      </c>
      <c r="F107" s="42" t="s">
        <v>153</v>
      </c>
      <c r="G107" s="42" t="s">
        <v>154</v>
      </c>
      <c r="H107" s="44">
        <f>I107/1.12</f>
        <v>78571.428571428565</v>
      </c>
      <c r="I107" s="44">
        <v>88000</v>
      </c>
    </row>
    <row r="108" spans="1:9" s="52" customFormat="1" ht="39" customHeight="1" x14ac:dyDescent="0.2">
      <c r="A108" s="88">
        <v>65</v>
      </c>
      <c r="B108" s="39">
        <v>151</v>
      </c>
      <c r="C108" s="40">
        <v>42880</v>
      </c>
      <c r="D108" s="51" t="s">
        <v>48</v>
      </c>
      <c r="E108" s="41" t="s">
        <v>128</v>
      </c>
      <c r="F108" s="42" t="s">
        <v>155</v>
      </c>
      <c r="G108" s="42" t="s">
        <v>92</v>
      </c>
      <c r="H108" s="44">
        <v>12412110</v>
      </c>
      <c r="I108" s="44">
        <f>H108*1.12</f>
        <v>13901563.200000001</v>
      </c>
    </row>
    <row r="109" spans="1:9" s="52" customFormat="1" ht="39" customHeight="1" x14ac:dyDescent="0.2">
      <c r="A109" s="88">
        <v>66</v>
      </c>
      <c r="B109" s="39">
        <v>151</v>
      </c>
      <c r="C109" s="40">
        <v>42880</v>
      </c>
      <c r="D109" s="51" t="s">
        <v>48</v>
      </c>
      <c r="E109" s="41" t="s">
        <v>128</v>
      </c>
      <c r="F109" s="42" t="s">
        <v>155</v>
      </c>
      <c r="G109" s="42" t="s">
        <v>34</v>
      </c>
      <c r="H109" s="44">
        <v>12210000</v>
      </c>
      <c r="I109" s="44">
        <f>H109*1.12</f>
        <v>13675200.000000002</v>
      </c>
    </row>
    <row r="110" spans="1:9" s="52" customFormat="1" ht="39" customHeight="1" x14ac:dyDescent="0.2">
      <c r="A110" s="88">
        <v>67</v>
      </c>
      <c r="B110" s="39">
        <v>151</v>
      </c>
      <c r="C110" s="40">
        <v>42880</v>
      </c>
      <c r="D110" s="51" t="s">
        <v>48</v>
      </c>
      <c r="E110" s="41" t="s">
        <v>128</v>
      </c>
      <c r="F110" s="42" t="s">
        <v>155</v>
      </c>
      <c r="G110" s="42" t="s">
        <v>143</v>
      </c>
      <c r="H110" s="44">
        <f>I110/1.12</f>
        <v>9841699.9999999981</v>
      </c>
      <c r="I110" s="44">
        <v>11022704</v>
      </c>
    </row>
    <row r="111" spans="1:9" s="52" customFormat="1" ht="39" customHeight="1" x14ac:dyDescent="0.2">
      <c r="A111" s="88">
        <v>68</v>
      </c>
      <c r="B111" s="39">
        <v>154</v>
      </c>
      <c r="C111" s="40">
        <v>42880</v>
      </c>
      <c r="D111" s="51" t="s">
        <v>48</v>
      </c>
      <c r="E111" s="41" t="s">
        <v>9</v>
      </c>
      <c r="F111" s="42" t="s">
        <v>156</v>
      </c>
      <c r="G111" s="42" t="s">
        <v>157</v>
      </c>
      <c r="H111" s="11">
        <v>24896048</v>
      </c>
      <c r="I111" s="11">
        <f>H111*1.12</f>
        <v>27883573.760000002</v>
      </c>
    </row>
  </sheetData>
  <mergeCells count="78">
    <mergeCell ref="F100:F103"/>
    <mergeCell ref="D100:D103"/>
    <mergeCell ref="E100:E103"/>
    <mergeCell ref="C100:C103"/>
    <mergeCell ref="A100:A103"/>
    <mergeCell ref="B100:B103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G15:G17"/>
    <mergeCell ref="A18:A19"/>
    <mergeCell ref="B18:B19"/>
    <mergeCell ref="C18:C19"/>
    <mergeCell ref="D18:D19"/>
    <mergeCell ref="E18:E19"/>
    <mergeCell ref="F18:F19"/>
    <mergeCell ref="A15:A17"/>
    <mergeCell ref="B15:B17"/>
    <mergeCell ref="C15:C17"/>
    <mergeCell ref="D15:D17"/>
    <mergeCell ref="E15:E17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G40:G41"/>
    <mergeCell ref="A42:A47"/>
    <mergeCell ref="B42:B47"/>
    <mergeCell ref="C42:C47"/>
    <mergeCell ref="D42:D47"/>
    <mergeCell ref="E42:E47"/>
    <mergeCell ref="F42:F47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F63:F65"/>
    <mergeCell ref="A63:A65"/>
    <mergeCell ref="B63:B65"/>
    <mergeCell ref="C63:C65"/>
    <mergeCell ref="D63:D65"/>
    <mergeCell ref="E63:E6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2017-06-07T04:19:48Z</dcterms:modified>
</cp:coreProperties>
</file>