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139" i="1" l="1"/>
  <c r="H138" i="1"/>
  <c r="H137" i="1" l="1"/>
  <c r="H136" i="1" l="1"/>
  <c r="H135" i="1"/>
  <c r="H134" i="1"/>
  <c r="H133" i="1"/>
  <c r="H130" i="1"/>
  <c r="H129" i="1"/>
  <c r="H127" i="1" l="1"/>
  <c r="H126" i="1"/>
  <c r="H125" i="1" l="1"/>
  <c r="H124" i="1"/>
  <c r="H123" i="1"/>
  <c r="H121" i="1"/>
  <c r="I120" i="1"/>
  <c r="H119" i="1"/>
  <c r="H115" i="1" l="1"/>
  <c r="I114" i="1"/>
  <c r="H112" i="1"/>
  <c r="H111" i="1"/>
  <c r="I110" i="1" l="1"/>
  <c r="H109" i="1"/>
  <c r="I108" i="1"/>
  <c r="I107" i="1"/>
  <c r="H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<sst xmlns="http://schemas.openxmlformats.org/spreadsheetml/2006/main" count="420" uniqueCount="198">
  <si>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</si>
  <si>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</si>
  <si>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</si>
  <si>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</si>
  <si>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</si>
  <si>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</si>
  <si>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</si>
  <si>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</si>
  <si>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</si>
  <si>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</si>
  <si>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</si>
  <si>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</si>
  <si>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</si>
  <si>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</si>
  <si>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</si>
  <si>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</si>
  <si>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</si>
  <si>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</si>
  <si>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</si>
  <si>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</si>
  <si>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</si>
  <si>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</si>
  <si>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</si>
  <si>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</si>
  <si>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</si>
  <si>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</si>
  <si>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</si>
  <si>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</si>
  <si>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</si>
  <si>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</si>
  <si>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</si>
  <si>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</si>
  <si>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</si>
  <si>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</si>
  <si>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</si>
  <si>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</si>
  <si>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</si>
  <si>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</si>
  <si>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</si>
  <si>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</si>
  <si>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</si>
  <si>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</si>
  <si>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</si>
  <si>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</si>
  <si>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</si>
  <si>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</si>
  <si>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</si>
  <si>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</si>
  <si>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</si>
  <si>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</si>
  <si>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</si>
  <si>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</si>
  <si>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</si>
  <si>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</si>
  <si>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</si>
  <si>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</si>
  <si>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</si>
  <si>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</si>
  <si>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</si>
  <si>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</si>
  <si>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</si>
  <si>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</si>
  <si>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</si>
  <si>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</si>
  <si>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</si>
  <si>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</si>
  <si>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</si>
  <si>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</si>
  <si>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</si>
  <si>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</si>
  <si>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</si>
  <si>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</si>
  <si>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</si>
  <si>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</si>
  <si>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</si>
  <si>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</si>
  <si>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</si>
  <si>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</si>
  <si>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</si>
  <si>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</si>
  <si>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</si>
  <si>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</si>
  <si>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</si>
  <si>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</si>
  <si>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</si>
  <si>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</si>
  <si>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</si>
  <si>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</si>
  <si>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</si>
  <si>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</si>
  <si>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</si>
  <si>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</si>
  <si>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</si>
  <si>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</si>
  <si>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</si>
  <si>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</si>
  <si>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</si>
  <si>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</si>
  <si>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</si>
  <si>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</si>
  <si>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</si>
  <si>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</si>
  <si>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</si>
  <si>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</si>
  <si>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</si>
  <si>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</si>
  <si>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</si>
  <si>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</si>
  <si>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</si>
  <si>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</si>
  <si>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</si>
  <si>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</si>
  <si>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</si>
  <si>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</si>
  <si>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</si>
  <si>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</si>
  <si>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</si>
  <si>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</si>
  <si>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</si>
  <si>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</si>
  <si>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</si>
  <si>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</si>
  <si>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</si>
  <si>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</si>
  <si>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</si>
  <si>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</si>
  <si>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</si>
  <si>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</si>
  <si>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</si>
  <si>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</si>
  <si>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</si>
  <si>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</si>
  <si>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</si>
  <si>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</si>
  <si>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</si>
  <si>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</si>
  <si>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</si>
  <si>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</si>
  <si>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</si>
  <si>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</si>
  <si>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</si>
  <si>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</si>
  <si>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</si>
  <si>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</si>
  <si>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</si>
  <si>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</si>
  <si>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</si>
  <si>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</si>
  <si>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</si>
  <si>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</si>
  <si>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</si>
  <si>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</si>
  <si>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</si>
  <si>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</si>
  <si>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</si>
  <si>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</si>
  <si>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</si>
  <si>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</si>
  <si>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</si>
  <si>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</si>
  <si>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</si>
  <si>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</si>
  <si>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</si>
  <si>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</si>
  <si>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</si>
  <si>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</si>
  <si>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</si>
  <si>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</si>
  <si>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</si>
  <si>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</si>
  <si>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</si>
  <si>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</si>
  <si>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</si>
  <si>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</si>
  <si>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</si>
  <si>
    <t>Шины</t>
  </si>
  <si>
    <t>ТОО "VOSTOK MARKET"</t>
  </si>
  <si>
    <t>ИП "Перекресток-Автомаркет"</t>
  </si>
  <si>
    <t>ТОО "Торговый дом "Костанай-Кама"</t>
  </si>
  <si>
    <t>Услуги экипажа по экстплуатации МКС</t>
  </si>
  <si>
    <t>Производственно-Коммерческий Дом "Новые технологии" ТОО</t>
  </si>
  <si>
    <t>пп. 1) п. 137</t>
  </si>
  <si>
    <t>АО "Кокшетауские минеральные воды"</t>
  </si>
  <si>
    <t>пп.10) п. 140</t>
  </si>
  <si>
    <t>ТОО "С.А.К."</t>
  </si>
  <si>
    <t>ТОО "SAFETY LTD"</t>
  </si>
  <si>
    <t>ТОО "Work-in-progress"</t>
  </si>
  <si>
    <t>Капитальный ремонт автотранспорта (импортное производство)</t>
  </si>
  <si>
    <t>Текущий ремонт легкового автотранспорта(импортное производство)</t>
  </si>
  <si>
    <t>пп. 4) п. 137</t>
  </si>
  <si>
    <t>АО "Интергаз Центральная Азия"</t>
  </si>
  <si>
    <t>ТОО "Фирма Родник"</t>
  </si>
  <si>
    <t>Услуги по курортно-санаторному лечению</t>
  </si>
  <si>
    <t>ТОО "Vendor Holding"</t>
  </si>
  <si>
    <t>Услуги по ТО СТ СНГ</t>
  </si>
  <si>
    <t>ТОО "СТК Коммерц"</t>
  </si>
  <si>
    <t>ТОО "Iriska"</t>
  </si>
  <si>
    <t>График закупок способом из одного источника ТОО "КазТрансГаз Өнімдері" на 14.07.2017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</si>
</sst>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topLeftCell="A127" workbookViewId="0">
      <selection activeCell="F16" sqref="F16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116" t="s">
        <v>197</v>
      </c>
      <c r="B1" s="116"/>
      <c r="C1" s="116"/>
      <c r="D1" s="116"/>
      <c r="E1" s="116"/>
      <c r="F1" s="116"/>
      <c r="G1" s="116"/>
      <c r="H1" s="116"/>
      <c r="I1" s="116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79">
        <v>2</v>
      </c>
      <c r="B6" s="82">
        <v>5</v>
      </c>
      <c r="C6" s="85">
        <v>42748</v>
      </c>
      <c r="D6" s="117" t="s">
        <v>10</v>
      </c>
      <c r="E6" s="88" t="s">
        <v>11</v>
      </c>
      <c r="F6" s="20" t="s">
        <v>12</v>
      </c>
      <c r="G6" s="76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80"/>
      <c r="B7" s="83"/>
      <c r="C7" s="86"/>
      <c r="D7" s="118"/>
      <c r="E7" s="89"/>
      <c r="F7" s="20" t="s">
        <v>14</v>
      </c>
      <c r="G7" s="77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81"/>
      <c r="B8" s="84"/>
      <c r="C8" s="87"/>
      <c r="D8" s="119"/>
      <c r="E8" s="90"/>
      <c r="F8" s="20" t="s">
        <v>15</v>
      </c>
      <c r="G8" s="78"/>
      <c r="H8" s="11">
        <f t="shared" si="0"/>
        <v>1789999.9999999998</v>
      </c>
      <c r="I8" s="10">
        <v>2004800</v>
      </c>
    </row>
    <row r="9" spans="1:9" ht="16.5" customHeight="1" x14ac:dyDescent="0.2">
      <c r="A9" s="79">
        <v>3</v>
      </c>
      <c r="B9" s="82">
        <v>7</v>
      </c>
      <c r="C9" s="85">
        <v>42754</v>
      </c>
      <c r="D9" s="88" t="s">
        <v>16</v>
      </c>
      <c r="E9" s="88" t="s">
        <v>9</v>
      </c>
      <c r="F9" s="76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80"/>
      <c r="B10" s="83"/>
      <c r="C10" s="86"/>
      <c r="D10" s="89"/>
      <c r="E10" s="89"/>
      <c r="F10" s="77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80"/>
      <c r="B11" s="83"/>
      <c r="C11" s="86"/>
      <c r="D11" s="89"/>
      <c r="E11" s="89"/>
      <c r="F11" s="77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81"/>
      <c r="B12" s="84"/>
      <c r="C12" s="87"/>
      <c r="D12" s="90"/>
      <c r="E12" s="90"/>
      <c r="F12" s="78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79">
        <v>6</v>
      </c>
      <c r="B15" s="82">
        <v>14</v>
      </c>
      <c r="C15" s="85">
        <v>42758</v>
      </c>
      <c r="D15" s="88" t="s">
        <v>28</v>
      </c>
      <c r="E15" s="88" t="s">
        <v>11</v>
      </c>
      <c r="F15" s="22" t="s">
        <v>29</v>
      </c>
      <c r="G15" s="76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80"/>
      <c r="B16" s="83"/>
      <c r="C16" s="86"/>
      <c r="D16" s="89"/>
      <c r="E16" s="89"/>
      <c r="F16" s="22" t="s">
        <v>31</v>
      </c>
      <c r="G16" s="77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81"/>
      <c r="B17" s="84"/>
      <c r="C17" s="87"/>
      <c r="D17" s="90"/>
      <c r="E17" s="90"/>
      <c r="F17" s="22" t="s">
        <v>32</v>
      </c>
      <c r="G17" s="78"/>
      <c r="H17" s="11">
        <v>17725000</v>
      </c>
      <c r="I17" s="10">
        <f t="shared" si="1"/>
        <v>19852000.000000004</v>
      </c>
    </row>
    <row r="18" spans="1:9" ht="44.25" customHeight="1" x14ac:dyDescent="0.2">
      <c r="A18" s="79">
        <v>7</v>
      </c>
      <c r="B18" s="82">
        <v>15</v>
      </c>
      <c r="C18" s="85">
        <v>42759</v>
      </c>
      <c r="D18" s="88" t="s">
        <v>16</v>
      </c>
      <c r="E18" s="88" t="s">
        <v>11</v>
      </c>
      <c r="F18" s="76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81"/>
      <c r="B19" s="84"/>
      <c r="C19" s="87"/>
      <c r="D19" s="90"/>
      <c r="E19" s="90"/>
      <c r="F19" s="78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79">
        <v>10</v>
      </c>
      <c r="B22" s="82">
        <v>21</v>
      </c>
      <c r="C22" s="85">
        <v>42761</v>
      </c>
      <c r="D22" s="88" t="s">
        <v>16</v>
      </c>
      <c r="E22" s="88" t="s">
        <v>11</v>
      </c>
      <c r="F22" s="76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80"/>
      <c r="B23" s="83"/>
      <c r="C23" s="86"/>
      <c r="D23" s="89"/>
      <c r="E23" s="89"/>
      <c r="F23" s="77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80"/>
      <c r="B24" s="83"/>
      <c r="C24" s="86"/>
      <c r="D24" s="89"/>
      <c r="E24" s="89"/>
      <c r="F24" s="77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80"/>
      <c r="B25" s="83"/>
      <c r="C25" s="86"/>
      <c r="D25" s="89"/>
      <c r="E25" s="89"/>
      <c r="F25" s="77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80"/>
      <c r="B26" s="83"/>
      <c r="C26" s="86"/>
      <c r="D26" s="89"/>
      <c r="E26" s="89"/>
      <c r="F26" s="77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81"/>
      <c r="B27" s="84"/>
      <c r="C27" s="87"/>
      <c r="D27" s="90"/>
      <c r="E27" s="90"/>
      <c r="F27" s="78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79">
        <v>16</v>
      </c>
      <c r="B33" s="82">
        <v>28</v>
      </c>
      <c r="C33" s="85">
        <v>42765</v>
      </c>
      <c r="D33" s="88" t="s">
        <v>52</v>
      </c>
      <c r="E33" s="88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81"/>
      <c r="B34" s="84"/>
      <c r="C34" s="87"/>
      <c r="D34" s="90"/>
      <c r="E34" s="90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79">
        <v>20</v>
      </c>
      <c r="B38" s="82">
        <v>33</v>
      </c>
      <c r="C38" s="85">
        <v>42766</v>
      </c>
      <c r="D38" s="88" t="s">
        <v>61</v>
      </c>
      <c r="E38" s="88" t="s">
        <v>11</v>
      </c>
      <c r="F38" s="76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81"/>
      <c r="B39" s="84"/>
      <c r="C39" s="87"/>
      <c r="D39" s="90"/>
      <c r="E39" s="90"/>
      <c r="F39" s="78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79">
        <v>21</v>
      </c>
      <c r="B40" s="82">
        <v>34</v>
      </c>
      <c r="C40" s="85">
        <v>42766</v>
      </c>
      <c r="D40" s="88" t="s">
        <v>56</v>
      </c>
      <c r="E40" s="88" t="s">
        <v>11</v>
      </c>
      <c r="F40" s="20" t="s">
        <v>53</v>
      </c>
      <c r="G40" s="76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81"/>
      <c r="B41" s="84"/>
      <c r="C41" s="87"/>
      <c r="D41" s="90"/>
      <c r="E41" s="90"/>
      <c r="F41" s="20" t="s">
        <v>55</v>
      </c>
      <c r="G41" s="78"/>
      <c r="H41" s="11">
        <f>I41/1.12</f>
        <v>757464.28571428568</v>
      </c>
      <c r="I41" s="10">
        <v>848360</v>
      </c>
    </row>
    <row r="42" spans="1:9" ht="44.25" customHeight="1" x14ac:dyDescent="0.2">
      <c r="A42" s="79">
        <v>22</v>
      </c>
      <c r="B42" s="82">
        <v>41</v>
      </c>
      <c r="C42" s="85">
        <v>42769</v>
      </c>
      <c r="D42" s="88" t="s">
        <v>48</v>
      </c>
      <c r="E42" s="88" t="s">
        <v>11</v>
      </c>
      <c r="F42" s="76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80"/>
      <c r="B43" s="83"/>
      <c r="C43" s="86"/>
      <c r="D43" s="89"/>
      <c r="E43" s="89"/>
      <c r="F43" s="77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80"/>
      <c r="B44" s="83"/>
      <c r="C44" s="86"/>
      <c r="D44" s="89"/>
      <c r="E44" s="89"/>
      <c r="F44" s="77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80"/>
      <c r="B45" s="83"/>
      <c r="C45" s="86"/>
      <c r="D45" s="89"/>
      <c r="E45" s="89"/>
      <c r="F45" s="77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80"/>
      <c r="B46" s="83"/>
      <c r="C46" s="86"/>
      <c r="D46" s="89"/>
      <c r="E46" s="89"/>
      <c r="F46" s="77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81"/>
      <c r="B47" s="84"/>
      <c r="C47" s="87"/>
      <c r="D47" s="90"/>
      <c r="E47" s="90"/>
      <c r="F47" s="78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79">
        <v>23</v>
      </c>
      <c r="B48" s="82">
        <v>43</v>
      </c>
      <c r="C48" s="85">
        <v>42774</v>
      </c>
      <c r="D48" s="88" t="s">
        <v>48</v>
      </c>
      <c r="E48" s="88" t="s">
        <v>11</v>
      </c>
      <c r="F48" s="100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80"/>
      <c r="B49" s="83"/>
      <c r="C49" s="86"/>
      <c r="D49" s="89"/>
      <c r="E49" s="89"/>
      <c r="F49" s="100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80"/>
      <c r="B50" s="83"/>
      <c r="C50" s="86"/>
      <c r="D50" s="89"/>
      <c r="E50" s="89"/>
      <c r="F50" s="100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80"/>
      <c r="B51" s="83"/>
      <c r="C51" s="86"/>
      <c r="D51" s="89"/>
      <c r="E51" s="89"/>
      <c r="F51" s="100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80"/>
      <c r="B52" s="83"/>
      <c r="C52" s="86"/>
      <c r="D52" s="89"/>
      <c r="E52" s="89"/>
      <c r="F52" s="100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80"/>
      <c r="B53" s="83"/>
      <c r="C53" s="86"/>
      <c r="D53" s="89"/>
      <c r="E53" s="89"/>
      <c r="F53" s="100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80"/>
      <c r="B54" s="83"/>
      <c r="C54" s="86"/>
      <c r="D54" s="89"/>
      <c r="E54" s="89"/>
      <c r="F54" s="100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80"/>
      <c r="B55" s="83"/>
      <c r="C55" s="86"/>
      <c r="D55" s="89"/>
      <c r="E55" s="89"/>
      <c r="F55" s="100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80"/>
      <c r="B56" s="83"/>
      <c r="C56" s="86"/>
      <c r="D56" s="89"/>
      <c r="E56" s="89"/>
      <c r="F56" s="100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81"/>
      <c r="B57" s="84"/>
      <c r="C57" s="87"/>
      <c r="D57" s="90"/>
      <c r="E57" s="90"/>
      <c r="F57" s="100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79">
        <v>24</v>
      </c>
      <c r="B58" s="82">
        <v>44</v>
      </c>
      <c r="C58" s="85">
        <v>42774</v>
      </c>
      <c r="D58" s="88" t="s">
        <v>48</v>
      </c>
      <c r="E58" s="88" t="s">
        <v>11</v>
      </c>
      <c r="F58" s="76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80"/>
      <c r="B59" s="83"/>
      <c r="C59" s="86"/>
      <c r="D59" s="89"/>
      <c r="E59" s="89"/>
      <c r="F59" s="77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80"/>
      <c r="B60" s="83"/>
      <c r="C60" s="86"/>
      <c r="D60" s="89"/>
      <c r="E60" s="89"/>
      <c r="F60" s="77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80"/>
      <c r="B61" s="83"/>
      <c r="C61" s="86"/>
      <c r="D61" s="89"/>
      <c r="E61" s="89"/>
      <c r="F61" s="77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81"/>
      <c r="B62" s="84"/>
      <c r="C62" s="87"/>
      <c r="D62" s="90"/>
      <c r="E62" s="90"/>
      <c r="F62" s="78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79">
        <v>25</v>
      </c>
      <c r="B63" s="82">
        <v>46</v>
      </c>
      <c r="C63" s="85">
        <v>42775</v>
      </c>
      <c r="D63" s="88" t="s">
        <v>48</v>
      </c>
      <c r="E63" s="88" t="s">
        <v>11</v>
      </c>
      <c r="F63" s="76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80"/>
      <c r="B64" s="83"/>
      <c r="C64" s="86"/>
      <c r="D64" s="89"/>
      <c r="E64" s="89"/>
      <c r="F64" s="77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81"/>
      <c r="B65" s="84"/>
      <c r="C65" s="87"/>
      <c r="D65" s="90"/>
      <c r="E65" s="90"/>
      <c r="F65" s="78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110">
        <v>60</v>
      </c>
      <c r="B100" s="113">
        <v>145</v>
      </c>
      <c r="C100" s="107">
        <v>42872</v>
      </c>
      <c r="D100" s="88" t="s">
        <v>48</v>
      </c>
      <c r="E100" s="104" t="s">
        <v>128</v>
      </c>
      <c r="F100" s="101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111"/>
      <c r="B101" s="114"/>
      <c r="C101" s="108"/>
      <c r="D101" s="89"/>
      <c r="E101" s="105"/>
      <c r="F101" s="102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111"/>
      <c r="B102" s="114"/>
      <c r="C102" s="108"/>
      <c r="D102" s="89"/>
      <c r="E102" s="105"/>
      <c r="F102" s="102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112"/>
      <c r="B103" s="115"/>
      <c r="C103" s="109"/>
      <c r="D103" s="90"/>
      <c r="E103" s="106"/>
      <c r="F103" s="103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39" customHeight="1" x14ac:dyDescent="0.2">
      <c r="A106" s="57">
        <v>63</v>
      </c>
      <c r="B106" s="39">
        <v>150</v>
      </c>
      <c r="C106" s="40">
        <v>42880</v>
      </c>
      <c r="D106" s="51" t="s">
        <v>56</v>
      </c>
      <c r="E106" s="41" t="s">
        <v>9</v>
      </c>
      <c r="F106" s="42" t="s">
        <v>150</v>
      </c>
      <c r="G106" s="42" t="s">
        <v>151</v>
      </c>
      <c r="H106" s="44">
        <f>I106/1.12</f>
        <v>78571.428571428565</v>
      </c>
      <c r="I106" s="44">
        <v>88000</v>
      </c>
    </row>
    <row r="107" spans="1:9" s="52" customFormat="1" ht="39" customHeight="1" x14ac:dyDescent="0.2">
      <c r="A107" s="57">
        <v>64</v>
      </c>
      <c r="B107" s="39">
        <v>151</v>
      </c>
      <c r="C107" s="40">
        <v>42880</v>
      </c>
      <c r="D107" s="51" t="s">
        <v>48</v>
      </c>
      <c r="E107" s="41" t="s">
        <v>128</v>
      </c>
      <c r="F107" s="42" t="s">
        <v>152</v>
      </c>
      <c r="G107" s="42" t="s">
        <v>92</v>
      </c>
      <c r="H107" s="44">
        <v>12412110</v>
      </c>
      <c r="I107" s="44">
        <f>H107*1.12</f>
        <v>13901563.200000001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152</v>
      </c>
      <c r="G108" s="42" t="s">
        <v>34</v>
      </c>
      <c r="H108" s="44">
        <v>12210000</v>
      </c>
      <c r="I108" s="44">
        <f>H108*1.12</f>
        <v>13675200.000000002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152</v>
      </c>
      <c r="G109" s="42" t="s">
        <v>143</v>
      </c>
      <c r="H109" s="44">
        <f>I109/1.12</f>
        <v>9841699.9999999981</v>
      </c>
      <c r="I109" s="44">
        <v>11022704</v>
      </c>
    </row>
    <row r="110" spans="1:9" s="52" customFormat="1" ht="39" customHeight="1" x14ac:dyDescent="0.2">
      <c r="A110" s="57">
        <v>67</v>
      </c>
      <c r="B110" s="39">
        <v>154</v>
      </c>
      <c r="C110" s="40">
        <v>42880</v>
      </c>
      <c r="D110" s="51" t="s">
        <v>48</v>
      </c>
      <c r="E110" s="41" t="s">
        <v>9</v>
      </c>
      <c r="F110" s="42" t="s">
        <v>153</v>
      </c>
      <c r="G110" s="42" t="s">
        <v>154</v>
      </c>
      <c r="H110" s="11">
        <v>24896048</v>
      </c>
      <c r="I110" s="11">
        <f>H110*1.12</f>
        <v>27883573.760000002</v>
      </c>
    </row>
    <row r="111" spans="1:9" s="52" customFormat="1" ht="39" customHeight="1" x14ac:dyDescent="0.2">
      <c r="A111" s="57">
        <v>68</v>
      </c>
      <c r="B111" s="55">
        <v>156</v>
      </c>
      <c r="C111" s="54">
        <v>42881</v>
      </c>
      <c r="D111" s="53" t="s">
        <v>48</v>
      </c>
      <c r="E111" s="55" t="s">
        <v>9</v>
      </c>
      <c r="F111" s="56" t="s">
        <v>155</v>
      </c>
      <c r="G111" s="56" t="s">
        <v>156</v>
      </c>
      <c r="H111" s="58">
        <f>I111/1.12</f>
        <v>5399999.9999999991</v>
      </c>
      <c r="I111" s="58">
        <v>6048000</v>
      </c>
    </row>
    <row r="112" spans="1:9" s="52" customFormat="1" ht="39" customHeight="1" x14ac:dyDescent="0.2">
      <c r="A112" s="57">
        <v>69</v>
      </c>
      <c r="B112" s="59">
        <v>158</v>
      </c>
      <c r="C112" s="60">
        <v>42885</v>
      </c>
      <c r="D112" s="6" t="s">
        <v>56</v>
      </c>
      <c r="E112" s="59" t="s">
        <v>9</v>
      </c>
      <c r="F112" s="43" t="s">
        <v>157</v>
      </c>
      <c r="G112" s="43" t="s">
        <v>158</v>
      </c>
      <c r="H112" s="58">
        <f>I112/1.12</f>
        <v>110599.99999999999</v>
      </c>
      <c r="I112" s="58">
        <v>123872</v>
      </c>
    </row>
    <row r="113" spans="1:9" s="52" customFormat="1" ht="39" customHeight="1" x14ac:dyDescent="0.2">
      <c r="A113" s="57">
        <v>70</v>
      </c>
      <c r="B113" s="59">
        <v>159</v>
      </c>
      <c r="C113" s="60">
        <v>42885</v>
      </c>
      <c r="D113" s="6" t="s">
        <v>56</v>
      </c>
      <c r="E113" s="59" t="s">
        <v>9</v>
      </c>
      <c r="F113" s="43" t="s">
        <v>159</v>
      </c>
      <c r="G113" s="43" t="s">
        <v>160</v>
      </c>
      <c r="H113" s="58">
        <v>614580</v>
      </c>
      <c r="I113" s="58">
        <v>614580</v>
      </c>
    </row>
    <row r="114" spans="1:9" s="52" customFormat="1" ht="39" customHeight="1" x14ac:dyDescent="0.2">
      <c r="A114" s="57">
        <v>71</v>
      </c>
      <c r="B114" s="59">
        <v>160</v>
      </c>
      <c r="C114" s="60">
        <v>42885</v>
      </c>
      <c r="D114" s="6" t="s">
        <v>56</v>
      </c>
      <c r="E114" s="59" t="s">
        <v>9</v>
      </c>
      <c r="F114" s="43" t="s">
        <v>161</v>
      </c>
      <c r="G114" s="43" t="s">
        <v>162</v>
      </c>
      <c r="H114" s="58">
        <v>44642.86</v>
      </c>
      <c r="I114" s="58">
        <f>H114*1.12</f>
        <v>50000.003200000006</v>
      </c>
    </row>
    <row r="115" spans="1:9" s="62" customFormat="1" x14ac:dyDescent="0.2">
      <c r="A115" s="57">
        <v>72</v>
      </c>
      <c r="B115" s="4">
        <v>163</v>
      </c>
      <c r="C115" s="61">
        <v>42886</v>
      </c>
      <c r="D115" s="6" t="s">
        <v>56</v>
      </c>
      <c r="E115" s="4" t="s">
        <v>9</v>
      </c>
      <c r="F115" s="4" t="s">
        <v>163</v>
      </c>
      <c r="G115" s="4" t="s">
        <v>164</v>
      </c>
      <c r="H115" s="58">
        <f>I115/1.12</f>
        <v>84999.999999999985</v>
      </c>
      <c r="I115" s="58">
        <v>95200</v>
      </c>
    </row>
    <row r="116" spans="1:9" s="62" customFormat="1" x14ac:dyDescent="0.2">
      <c r="A116" s="113">
        <v>73</v>
      </c>
      <c r="B116" s="120">
        <v>172</v>
      </c>
      <c r="C116" s="94">
        <v>42894</v>
      </c>
      <c r="D116" s="91" t="s">
        <v>48</v>
      </c>
      <c r="E116" s="4" t="s">
        <v>128</v>
      </c>
      <c r="F116" s="120" t="s">
        <v>165</v>
      </c>
      <c r="G116" s="4" t="s">
        <v>166</v>
      </c>
      <c r="H116" s="64">
        <v>4231128.2699999996</v>
      </c>
      <c r="I116" s="64">
        <v>4738863.67</v>
      </c>
    </row>
    <row r="117" spans="1:9" s="62" customFormat="1" x14ac:dyDescent="0.2">
      <c r="A117" s="115"/>
      <c r="B117" s="120"/>
      <c r="C117" s="96"/>
      <c r="D117" s="93"/>
      <c r="E117" s="4"/>
      <c r="F117" s="120"/>
      <c r="G117" s="4" t="s">
        <v>167</v>
      </c>
      <c r="H117" s="64">
        <v>830810</v>
      </c>
      <c r="I117" s="64">
        <v>830810</v>
      </c>
    </row>
    <row r="118" spans="1:9" s="62" customFormat="1" ht="25.5" x14ac:dyDescent="0.2">
      <c r="A118" s="57">
        <v>74</v>
      </c>
      <c r="B118" s="4">
        <v>173</v>
      </c>
      <c r="C118" s="61">
        <v>42894</v>
      </c>
      <c r="D118" s="4" t="s">
        <v>48</v>
      </c>
      <c r="E118" s="4" t="s">
        <v>128</v>
      </c>
      <c r="F118" s="4" t="s">
        <v>165</v>
      </c>
      <c r="G118" s="4" t="s">
        <v>166</v>
      </c>
      <c r="H118" s="58">
        <v>2421292</v>
      </c>
      <c r="I118" s="58">
        <v>2711847.04</v>
      </c>
    </row>
    <row r="119" spans="1:9" s="62" customFormat="1" ht="38.25" x14ac:dyDescent="0.2">
      <c r="A119" s="57">
        <v>75</v>
      </c>
      <c r="B119" s="4">
        <v>174</v>
      </c>
      <c r="C119" s="61">
        <v>42895</v>
      </c>
      <c r="D119" s="4" t="s">
        <v>48</v>
      </c>
      <c r="E119" s="4" t="s">
        <v>11</v>
      </c>
      <c r="F119" s="4" t="s">
        <v>168</v>
      </c>
      <c r="G119" s="4" t="s">
        <v>169</v>
      </c>
      <c r="H119" s="58">
        <f>I119/1.12</f>
        <v>5149999.9999999991</v>
      </c>
      <c r="I119" s="58">
        <v>5768000</v>
      </c>
    </row>
    <row r="120" spans="1:9" s="62" customFormat="1" ht="25.5" x14ac:dyDescent="0.2">
      <c r="A120" s="57">
        <v>76</v>
      </c>
      <c r="B120" s="4">
        <v>175</v>
      </c>
      <c r="C120" s="61">
        <v>42895</v>
      </c>
      <c r="D120" s="4" t="s">
        <v>48</v>
      </c>
      <c r="E120" s="4" t="s">
        <v>11</v>
      </c>
      <c r="F120" s="4" t="s">
        <v>170</v>
      </c>
      <c r="G120" s="4" t="s">
        <v>171</v>
      </c>
      <c r="H120" s="64">
        <v>2500000</v>
      </c>
      <c r="I120" s="64">
        <f>H120*1.12</f>
        <v>2800000.0000000005</v>
      </c>
    </row>
    <row r="121" spans="1:9" s="62" customFormat="1" ht="20.25" customHeight="1" x14ac:dyDescent="0.2">
      <c r="A121" s="113">
        <v>77</v>
      </c>
      <c r="B121" s="120">
        <v>180</v>
      </c>
      <c r="C121" s="94">
        <v>42898</v>
      </c>
      <c r="D121" s="91" t="s">
        <v>48</v>
      </c>
      <c r="E121" s="91" t="s">
        <v>128</v>
      </c>
      <c r="F121" s="120" t="s">
        <v>165</v>
      </c>
      <c r="G121" s="4" t="s">
        <v>166</v>
      </c>
      <c r="H121" s="64">
        <f>I121/1.12</f>
        <v>2942907.4017857141</v>
      </c>
      <c r="I121" s="64">
        <v>3296056.29</v>
      </c>
    </row>
    <row r="122" spans="1:9" s="62" customFormat="1" x14ac:dyDescent="0.2">
      <c r="A122" s="115"/>
      <c r="B122" s="120"/>
      <c r="C122" s="96"/>
      <c r="D122" s="93"/>
      <c r="E122" s="93"/>
      <c r="F122" s="120"/>
      <c r="G122" s="4" t="s">
        <v>172</v>
      </c>
      <c r="H122" s="64">
        <v>1099900</v>
      </c>
      <c r="I122" s="64">
        <v>1099900</v>
      </c>
    </row>
    <row r="123" spans="1:9" s="62" customFormat="1" ht="27" customHeight="1" x14ac:dyDescent="0.2">
      <c r="A123" s="57">
        <v>78</v>
      </c>
      <c r="B123" s="4">
        <v>181</v>
      </c>
      <c r="C123" s="61">
        <v>42898</v>
      </c>
      <c r="D123" s="4" t="s">
        <v>48</v>
      </c>
      <c r="E123" s="4" t="s">
        <v>128</v>
      </c>
      <c r="F123" s="4" t="s">
        <v>165</v>
      </c>
      <c r="G123" s="4" t="s">
        <v>166</v>
      </c>
      <c r="H123" s="64">
        <f>I123/1.12</f>
        <v>815999.99999999988</v>
      </c>
      <c r="I123" s="64">
        <v>913920</v>
      </c>
    </row>
    <row r="124" spans="1:9" s="62" customFormat="1" ht="31.5" customHeight="1" x14ac:dyDescent="0.2">
      <c r="A124" s="57">
        <v>79</v>
      </c>
      <c r="B124" s="4">
        <v>182</v>
      </c>
      <c r="C124" s="61">
        <v>42898</v>
      </c>
      <c r="D124" s="4" t="s">
        <v>48</v>
      </c>
      <c r="E124" s="4" t="s">
        <v>128</v>
      </c>
      <c r="F124" s="4" t="s">
        <v>165</v>
      </c>
      <c r="G124" s="4" t="s">
        <v>166</v>
      </c>
      <c r="H124" s="64">
        <f>I124/1.12</f>
        <v>552132.64285714284</v>
      </c>
      <c r="I124" s="64">
        <v>618388.56000000006</v>
      </c>
    </row>
    <row r="125" spans="1:9" s="62" customFormat="1" x14ac:dyDescent="0.2">
      <c r="A125" s="57">
        <v>80</v>
      </c>
      <c r="B125" s="4">
        <v>188</v>
      </c>
      <c r="C125" s="61">
        <v>42900</v>
      </c>
      <c r="D125" s="4" t="s">
        <v>48</v>
      </c>
      <c r="E125" s="4" t="s">
        <v>9</v>
      </c>
      <c r="F125" s="4" t="s">
        <v>173</v>
      </c>
      <c r="G125" s="4" t="s">
        <v>174</v>
      </c>
      <c r="H125" s="64">
        <f>I125/1.12</f>
        <v>243482.14285714284</v>
      </c>
      <c r="I125" s="64">
        <v>272700</v>
      </c>
    </row>
    <row r="126" spans="1:9" s="62" customFormat="1" x14ac:dyDescent="0.2">
      <c r="A126" s="97">
        <v>81</v>
      </c>
      <c r="B126" s="91">
        <v>193</v>
      </c>
      <c r="C126" s="94">
        <v>42902</v>
      </c>
      <c r="D126" s="91" t="s">
        <v>48</v>
      </c>
      <c r="E126" s="91" t="s">
        <v>9</v>
      </c>
      <c r="F126" s="91" t="s">
        <v>175</v>
      </c>
      <c r="G126" s="63" t="s">
        <v>176</v>
      </c>
      <c r="H126" s="64">
        <f>I126/1.12</f>
        <v>37611086.723214284</v>
      </c>
      <c r="I126" s="64">
        <v>42124417.130000003</v>
      </c>
    </row>
    <row r="127" spans="1:9" s="62" customFormat="1" ht="25.5" x14ac:dyDescent="0.2">
      <c r="A127" s="98"/>
      <c r="B127" s="92"/>
      <c r="C127" s="95"/>
      <c r="D127" s="92"/>
      <c r="E127" s="92"/>
      <c r="F127" s="92"/>
      <c r="G127" s="63" t="s">
        <v>177</v>
      </c>
      <c r="H127" s="64">
        <f>I127/1.12</f>
        <v>4928920</v>
      </c>
      <c r="I127" s="64">
        <v>5520390.4000000004</v>
      </c>
    </row>
    <row r="128" spans="1:9" s="62" customFormat="1" ht="25.5" x14ac:dyDescent="0.2">
      <c r="A128" s="99"/>
      <c r="B128" s="93"/>
      <c r="C128" s="96"/>
      <c r="D128" s="93"/>
      <c r="E128" s="93"/>
      <c r="F128" s="93"/>
      <c r="G128" s="63" t="s">
        <v>178</v>
      </c>
      <c r="H128" s="64">
        <v>3862142.86</v>
      </c>
      <c r="I128" s="64">
        <v>4325600</v>
      </c>
    </row>
    <row r="129" spans="1:9" s="62" customFormat="1" ht="38.25" x14ac:dyDescent="0.2">
      <c r="A129" s="5">
        <v>82</v>
      </c>
      <c r="B129" s="65">
        <v>194</v>
      </c>
      <c r="C129" s="61">
        <v>42912</v>
      </c>
      <c r="D129" s="65" t="s">
        <v>48</v>
      </c>
      <c r="E129" s="65" t="s">
        <v>11</v>
      </c>
      <c r="F129" s="65" t="s">
        <v>179</v>
      </c>
      <c r="G129" s="65" t="s">
        <v>180</v>
      </c>
      <c r="H129" s="64">
        <f>I129/1.12</f>
        <v>77249151</v>
      </c>
      <c r="I129" s="64">
        <v>86519049.120000005</v>
      </c>
    </row>
    <row r="130" spans="1:9" s="62" customFormat="1" ht="25.5" x14ac:dyDescent="0.2">
      <c r="A130" s="5">
        <v>83</v>
      </c>
      <c r="B130" s="67">
        <v>195</v>
      </c>
      <c r="C130" s="68">
        <v>42913</v>
      </c>
      <c r="D130" s="67" t="s">
        <v>181</v>
      </c>
      <c r="E130" s="67" t="s">
        <v>9</v>
      </c>
      <c r="F130" s="67" t="s">
        <v>173</v>
      </c>
      <c r="G130" s="66" t="s">
        <v>182</v>
      </c>
      <c r="H130" s="70">
        <f>I130/1.12</f>
        <v>1558035.7142857141</v>
      </c>
      <c r="I130" s="70">
        <v>1745000</v>
      </c>
    </row>
    <row r="131" spans="1:9" s="62" customFormat="1" x14ac:dyDescent="0.2">
      <c r="A131" s="121">
        <v>84</v>
      </c>
      <c r="B131" s="120">
        <v>196</v>
      </c>
      <c r="C131" s="122">
        <v>42913</v>
      </c>
      <c r="D131" s="91" t="s">
        <v>183</v>
      </c>
      <c r="E131" s="91" t="s">
        <v>11</v>
      </c>
      <c r="F131" s="120" t="s">
        <v>136</v>
      </c>
      <c r="G131" s="65" t="s">
        <v>184</v>
      </c>
      <c r="H131" s="64">
        <v>319000</v>
      </c>
      <c r="I131" s="64">
        <v>319000</v>
      </c>
    </row>
    <row r="132" spans="1:9" s="62" customFormat="1" x14ac:dyDescent="0.2">
      <c r="A132" s="121"/>
      <c r="B132" s="120"/>
      <c r="C132" s="122"/>
      <c r="D132" s="92"/>
      <c r="E132" s="92"/>
      <c r="F132" s="120"/>
      <c r="G132" s="65" t="s">
        <v>185</v>
      </c>
      <c r="H132" s="64">
        <v>127000</v>
      </c>
      <c r="I132" s="64">
        <v>127000</v>
      </c>
    </row>
    <row r="133" spans="1:9" s="62" customFormat="1" x14ac:dyDescent="0.2">
      <c r="A133" s="121"/>
      <c r="B133" s="120"/>
      <c r="C133" s="122"/>
      <c r="D133" s="93"/>
      <c r="E133" s="93"/>
      <c r="F133" s="120"/>
      <c r="G133" s="65" t="s">
        <v>186</v>
      </c>
      <c r="H133" s="64">
        <f t="shared" ref="H133:H136" si="10">I133/1.12</f>
        <v>237325.99999999997</v>
      </c>
      <c r="I133" s="64">
        <v>265805.12</v>
      </c>
    </row>
    <row r="134" spans="1:9" s="62" customFormat="1" ht="38.25" x14ac:dyDescent="0.2">
      <c r="A134" s="5">
        <v>85</v>
      </c>
      <c r="B134" s="65">
        <v>198</v>
      </c>
      <c r="C134" s="61">
        <v>42915</v>
      </c>
      <c r="D134" s="65" t="s">
        <v>181</v>
      </c>
      <c r="E134" s="65" t="s">
        <v>128</v>
      </c>
      <c r="F134" s="65" t="s">
        <v>187</v>
      </c>
      <c r="G134" s="65" t="s">
        <v>142</v>
      </c>
      <c r="H134" s="64">
        <f t="shared" si="10"/>
        <v>2382205</v>
      </c>
      <c r="I134" s="64">
        <v>2668069.6</v>
      </c>
    </row>
    <row r="135" spans="1:9" s="62" customFormat="1" ht="38.25" x14ac:dyDescent="0.2">
      <c r="A135" s="5">
        <v>86</v>
      </c>
      <c r="B135" s="65">
        <v>199</v>
      </c>
      <c r="C135" s="61">
        <v>42915</v>
      </c>
      <c r="D135" s="65" t="s">
        <v>181</v>
      </c>
      <c r="E135" s="65" t="s">
        <v>128</v>
      </c>
      <c r="F135" s="65" t="s">
        <v>188</v>
      </c>
      <c r="G135" s="65" t="s">
        <v>142</v>
      </c>
      <c r="H135" s="64">
        <f t="shared" si="10"/>
        <v>16558180</v>
      </c>
      <c r="I135" s="64">
        <v>18545161.600000001</v>
      </c>
    </row>
    <row r="136" spans="1:9" s="62" customFormat="1" ht="25.5" x14ac:dyDescent="0.2">
      <c r="A136" s="5">
        <v>87</v>
      </c>
      <c r="B136" s="65">
        <v>200</v>
      </c>
      <c r="C136" s="61">
        <v>42916</v>
      </c>
      <c r="D136" s="65" t="s">
        <v>189</v>
      </c>
      <c r="E136" s="65" t="s">
        <v>128</v>
      </c>
      <c r="F136" s="65" t="s">
        <v>129</v>
      </c>
      <c r="G136" s="65" t="s">
        <v>190</v>
      </c>
      <c r="H136" s="64">
        <f t="shared" si="10"/>
        <v>7412474.9999999991</v>
      </c>
      <c r="I136" s="64">
        <v>8301972</v>
      </c>
    </row>
    <row r="137" spans="1:9" x14ac:dyDescent="0.2">
      <c r="A137" s="72">
        <v>88</v>
      </c>
      <c r="B137" s="69">
        <v>202</v>
      </c>
      <c r="C137" s="71">
        <v>42919</v>
      </c>
      <c r="D137" s="69" t="s">
        <v>181</v>
      </c>
      <c r="E137" s="69" t="s">
        <v>9</v>
      </c>
      <c r="F137" s="69" t="s">
        <v>173</v>
      </c>
      <c r="G137" s="69" t="s">
        <v>191</v>
      </c>
      <c r="H137" s="64">
        <f t="shared" ref="H137:H139" si="11">I137/1.12</f>
        <v>332689.99999999994</v>
      </c>
      <c r="I137" s="64">
        <v>372612.8</v>
      </c>
    </row>
    <row r="138" spans="1:9" s="62" customFormat="1" ht="33.75" customHeight="1" x14ac:dyDescent="0.2">
      <c r="A138" s="74">
        <v>89</v>
      </c>
      <c r="B138" s="73">
        <v>203</v>
      </c>
      <c r="C138" s="75">
        <v>42926</v>
      </c>
      <c r="D138" s="73" t="s">
        <v>56</v>
      </c>
      <c r="E138" s="73" t="s">
        <v>11</v>
      </c>
      <c r="F138" s="73" t="s">
        <v>192</v>
      </c>
      <c r="G138" s="73" t="s">
        <v>193</v>
      </c>
      <c r="H138" s="64">
        <f t="shared" si="11"/>
        <v>1050000</v>
      </c>
      <c r="I138" s="64">
        <v>1176000</v>
      </c>
    </row>
    <row r="139" spans="1:9" s="62" customFormat="1" x14ac:dyDescent="0.2">
      <c r="A139" s="74">
        <v>90</v>
      </c>
      <c r="B139" s="73">
        <v>205</v>
      </c>
      <c r="C139" s="75">
        <v>42928</v>
      </c>
      <c r="D139" s="73" t="s">
        <v>181</v>
      </c>
      <c r="E139" s="73" t="s">
        <v>11</v>
      </c>
      <c r="F139" s="73" t="s">
        <v>194</v>
      </c>
      <c r="G139" s="73" t="s">
        <v>195</v>
      </c>
      <c r="H139" s="64">
        <f t="shared" si="11"/>
        <v>15862699.999999998</v>
      </c>
      <c r="I139" s="64">
        <v>17766224</v>
      </c>
    </row>
    <row r="140" spans="1:9" s="62" customFormat="1" x14ac:dyDescent="0.2">
      <c r="A140" s="74">
        <v>91</v>
      </c>
      <c r="B140" s="73">
        <v>206</v>
      </c>
      <c r="C140" s="75">
        <v>42930</v>
      </c>
      <c r="D140" s="73" t="s">
        <v>183</v>
      </c>
      <c r="E140" s="73" t="s">
        <v>11</v>
      </c>
      <c r="F140" s="73" t="s">
        <v>136</v>
      </c>
      <c r="G140" s="73" t="s">
        <v>196</v>
      </c>
      <c r="H140" s="64">
        <v>150000</v>
      </c>
      <c r="I140" s="64">
        <v>150000</v>
      </c>
    </row>
  </sheetData>
  <mergeCells count="101">
    <mergeCell ref="G15:G17"/>
    <mergeCell ref="A18:A19"/>
    <mergeCell ref="B18:B19"/>
    <mergeCell ref="C18:C19"/>
    <mergeCell ref="D18:D19"/>
    <mergeCell ref="F131:F133"/>
    <mergeCell ref="A131:A133"/>
    <mergeCell ref="D131:D133"/>
    <mergeCell ref="E131:E133"/>
    <mergeCell ref="B131:B133"/>
    <mergeCell ref="C131:C133"/>
    <mergeCell ref="A116:A117"/>
    <mergeCell ref="A121:A122"/>
    <mergeCell ref="F116:F117"/>
    <mergeCell ref="B121:B122"/>
    <mergeCell ref="C121:C122"/>
    <mergeCell ref="D121:D122"/>
    <mergeCell ref="E121:E122"/>
    <mergeCell ref="F121:F122"/>
    <mergeCell ref="C116:C117"/>
    <mergeCell ref="D116:D117"/>
    <mergeCell ref="B116:B117"/>
    <mergeCell ref="A1:I1"/>
    <mergeCell ref="A6:A8"/>
    <mergeCell ref="B6:B8"/>
    <mergeCell ref="C6:C8"/>
    <mergeCell ref="D6:D8"/>
    <mergeCell ref="E6:E8"/>
    <mergeCell ref="G6:G8"/>
    <mergeCell ref="F9:F12"/>
    <mergeCell ref="A9:A12"/>
    <mergeCell ref="B9:B12"/>
    <mergeCell ref="C9:C12"/>
    <mergeCell ref="D9:D12"/>
    <mergeCell ref="E9:E12"/>
    <mergeCell ref="E18:E19"/>
    <mergeCell ref="F18:F19"/>
    <mergeCell ref="A15:A17"/>
    <mergeCell ref="B15:B17"/>
    <mergeCell ref="C15:C17"/>
    <mergeCell ref="D15:D17"/>
    <mergeCell ref="E15:E17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G40:G41"/>
    <mergeCell ref="A42:A47"/>
    <mergeCell ref="B42:B47"/>
    <mergeCell ref="C42:C47"/>
    <mergeCell ref="D42:D47"/>
    <mergeCell ref="E42:E47"/>
    <mergeCell ref="F42:F47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F63:F65"/>
    <mergeCell ref="A63:A65"/>
    <mergeCell ref="B63:B65"/>
    <mergeCell ref="C63:C65"/>
    <mergeCell ref="D63:D65"/>
    <mergeCell ref="E63:E65"/>
    <mergeCell ref="F126:F128"/>
    <mergeCell ref="C126:C128"/>
    <mergeCell ref="D126:D128"/>
    <mergeCell ref="E126:E128"/>
    <mergeCell ref="A126:A128"/>
    <mergeCell ref="B126:B128"/>
    <mergeCell ref="F100:F103"/>
    <mergeCell ref="D100:D103"/>
    <mergeCell ref="E100:E103"/>
    <mergeCell ref="C100:C103"/>
    <mergeCell ref="A100:A103"/>
    <mergeCell ref="B100:B10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2017-09-04T11:29:28Z</dcterms:modified>
</cp:coreProperties>
</file>