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calcPr calcId="152511"/>
</workbook>
</file>

<file path=xl/calcChain.xml><?xml version="1.0" encoding="utf-8"?>
<calcChain xmlns="http://schemas.openxmlformats.org/spreadsheetml/2006/main">
  <c r="H125" i="1" l="1"/>
  <c r="H124" i="1"/>
  <c r="H123" i="1"/>
  <c r="H121" i="1"/>
  <c r="I120" i="1"/>
  <c r="H119" i="1"/>
  <c r="H115" i="1" l="1"/>
  <c r="I114" i="1"/>
  <c r="H112" i="1"/>
  <c r="H111" i="1"/>
  <c r="I110" i="1" l="1"/>
  <c r="H109" i="1"/>
  <c r="I108" i="1"/>
  <c r="I107" i="1"/>
  <c r="H106" i="1"/>
  <c r="H105" i="1"/>
  <c r="H104" i="1"/>
  <c r="I103" i="1"/>
  <c r="I102" i="1"/>
  <c r="H101" i="1"/>
  <c r="H100" i="1"/>
  <c r="I99" i="1" l="1"/>
  <c r="H98" i="1"/>
  <c r="H97" i="1"/>
  <c r="H96" i="1"/>
  <c r="I95" i="1"/>
  <c r="H94" i="1" l="1"/>
  <c r="H93" i="1"/>
  <c r="H92" i="1"/>
  <c r="H91" i="1"/>
  <c r="H90" i="1"/>
  <c r="H89" i="1"/>
  <c r="H88" i="1"/>
  <c r="H87" i="1" l="1"/>
  <c r="I86" i="1"/>
  <c r="I85" i="1"/>
  <c r="H84" i="1"/>
  <c r="I83" i="1"/>
  <c r="I82" i="1"/>
  <c r="I81" i="1"/>
  <c r="I80" i="1"/>
  <c r="I79" i="1"/>
  <c r="I78" i="1"/>
  <c r="H66" i="1" l="1"/>
  <c r="I65" i="1"/>
  <c r="I64" i="1"/>
  <c r="I63" i="1"/>
  <c r="H62" i="1"/>
  <c r="H61" i="1"/>
  <c r="H60" i="1"/>
  <c r="H59" i="1"/>
  <c r="H58" i="1"/>
  <c r="H57" i="1"/>
  <c r="I56" i="1"/>
  <c r="I55" i="1"/>
  <c r="I54" i="1"/>
  <c r="I53" i="1"/>
  <c r="I52" i="1"/>
  <c r="H51" i="1"/>
  <c r="H50" i="1"/>
  <c r="I49" i="1"/>
  <c r="H48" i="1"/>
  <c r="I47" i="1"/>
  <c r="H46" i="1"/>
  <c r="H45" i="1"/>
  <c r="I44" i="1"/>
  <c r="H43" i="1"/>
  <c r="I42" i="1"/>
  <c r="H41" i="1"/>
  <c r="H40" i="1"/>
  <c r="I39" i="1"/>
  <c r="I38" i="1"/>
  <c r="H37" i="1"/>
  <c r="I36" i="1"/>
  <c r="H35" i="1"/>
  <c r="H34" i="1"/>
  <c r="H33" i="1"/>
  <c r="I32" i="1"/>
  <c r="I31" i="1"/>
  <c r="H30" i="1"/>
  <c r="I29" i="1"/>
  <c r="H28" i="1"/>
  <c r="H27" i="1"/>
  <c r="H26" i="1"/>
  <c r="I25" i="1"/>
  <c r="H24" i="1"/>
  <c r="H23" i="1"/>
  <c r="I22" i="1"/>
  <c r="H21" i="1"/>
  <c r="H20" i="1"/>
  <c r="H19" i="1"/>
  <c r="I18" i="1"/>
  <c r="I17" i="1"/>
  <c r="I16" i="1"/>
  <c r="I15" i="1"/>
  <c r="I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<sst xmlns="http://schemas.openxmlformats.org/spreadsheetml/2006/main" count="372" uniqueCount="176">
  <si>
    <t>№</t>
  </si>
  <si>
    <t>номер приказа</t>
  </si>
  <si>
    <t>дата приказа</t>
  </si>
  <si>
    <t>способ закупки</t>
  </si>
  <si>
    <t>ТРУ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</si>
  <si>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</si>
  <si>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</si>
  <si>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</si>
  <si>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</si>
  <si>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Т</t>
  </si>
  <si>
    <t>пп. 4) п.137</t>
  </si>
  <si>
    <t>У</t>
  </si>
  <si>
    <t>Карта мониторинга</t>
  </si>
  <si>
    <t>Самрук-Казына Контракт ТОО</t>
  </si>
  <si>
    <t>ИСЭЗ</t>
  </si>
  <si>
    <t>ЕНС ТРУ</t>
  </si>
  <si>
    <t>пп. 1) п.137</t>
  </si>
  <si>
    <t>Газ (КПГ)</t>
  </si>
  <si>
    <t>Байбулов С.А. ИП</t>
  </si>
  <si>
    <t>АвтоГазАлматы ТОО</t>
  </si>
  <si>
    <t>ГАЗТРЕЙД ТОО</t>
  </si>
  <si>
    <t>KZ ТОО</t>
  </si>
  <si>
    <t>Техническое обслуживание легкового автотранспорта</t>
  </si>
  <si>
    <t>СТК коммерц ТОО</t>
  </si>
  <si>
    <t>Топливо, бензин</t>
  </si>
  <si>
    <t>ҚазМұнайГаз Өнімдері ТОО</t>
  </si>
  <si>
    <t>Солидол</t>
  </si>
  <si>
    <t>High Industrial Lubricants &amp; Liquids Corporation ТОО</t>
  </si>
  <si>
    <t>пп. 11) п.140</t>
  </si>
  <si>
    <t>Страхование ГПО перевозчиков перед пассажирами</t>
  </si>
  <si>
    <t>АО "ДО АО "Цеснабанк" СК "Цесна Гарант"</t>
  </si>
  <si>
    <t>Страхование ГПО владельцев автомобильного транспорта</t>
  </si>
  <si>
    <t>Добровольное страхование автомобильного транспорта</t>
  </si>
  <si>
    <t>Техническое обслуживание специальной техники</t>
  </si>
  <si>
    <t>ТОО "Альмет" ТОО</t>
  </si>
  <si>
    <t>Компримированный природный газ</t>
  </si>
  <si>
    <t>пп. 24) п.137</t>
  </si>
  <si>
    <t>Закуп услуг по содержанию офисного помещения</t>
  </si>
  <si>
    <t>Когай Ф.В. ИП</t>
  </si>
  <si>
    <t>КАГАНАТ Строй ТОО</t>
  </si>
  <si>
    <t>Магистраль Авто ТОО</t>
  </si>
  <si>
    <t>UWS ТОО</t>
  </si>
  <si>
    <t>ALFA MOTORS ИП</t>
  </si>
  <si>
    <t>Аренда административного здания для ПФ Алматы</t>
  </si>
  <si>
    <t>КазРосГаз ТОО</t>
  </si>
  <si>
    <t>Услуги почтовые по пересылке почтовых отправлений</t>
  </si>
  <si>
    <t>Филиал АО «Казпочта»-«EMS-Kazpost» АО</t>
  </si>
  <si>
    <t>Услуги охраны</t>
  </si>
  <si>
    <t>пп.1) п. 137</t>
  </si>
  <si>
    <t>Жидкость охлаждающая</t>
  </si>
  <si>
    <t>Услуги по техническому обслуживанию навигационного и аналогичного оборудования</t>
  </si>
  <si>
    <t>ТОО "Soft Technology Utilities"  (договор будет заключен из ОИ по итогам ОТ) лота 1-10</t>
  </si>
  <si>
    <t>пп.4) п. 137</t>
  </si>
  <si>
    <t>Услуги гостиниц и аналогичных мест для временного проживания</t>
  </si>
  <si>
    <t>ТОО "ALKO-A" ТОО</t>
  </si>
  <si>
    <t>Услуги по обеспечению питанием работников</t>
  </si>
  <si>
    <t>пп.2) п. 137</t>
  </si>
  <si>
    <t>Договор на закуп услуг по стоянке</t>
  </si>
  <si>
    <t>Мехколонна - 56 ТОО</t>
  </si>
  <si>
    <t>Масло</t>
  </si>
  <si>
    <t>Газ пропан-бутан автомобильный</t>
  </si>
  <si>
    <t>пп.9) п. 137</t>
  </si>
  <si>
    <t>Закуп услуг медицинского освидетельствования</t>
  </si>
  <si>
    <t>"Коктау МедФарм" ТОО</t>
  </si>
  <si>
    <t>Клиника ARTURA ТОО</t>
  </si>
  <si>
    <t>СНПС-Актобемунайгаз АО</t>
  </si>
  <si>
    <t>Услуги по техническому контролю (осмотру) дорожных транспортных средств</t>
  </si>
  <si>
    <t>Глобал Стандарт ТОО</t>
  </si>
  <si>
    <t>Атырау -АвтоЦентр ТОО</t>
  </si>
  <si>
    <t>Орал техосмотр ТОО</t>
  </si>
  <si>
    <t>Костанайский филиал Национальный центр экспертизы и сертификации АО</t>
  </si>
  <si>
    <t>Кызылординский филиал "Национальный центр экспертизы и сертификации" АО</t>
  </si>
  <si>
    <t>Автотест-Аргымак ТОО</t>
  </si>
  <si>
    <t>Услуги по техническому обслуживанию компьютерной/периферийной оргтехники/оборудования и их частей</t>
  </si>
  <si>
    <t>Измухамбетов Серик Серикбаевич ИП</t>
  </si>
  <si>
    <t>Sapa.KZ ИП</t>
  </si>
  <si>
    <t>TS-Лазер Принт ТОО</t>
  </si>
  <si>
    <t>SmartHighTech ТОО</t>
  </si>
  <si>
    <t>Милениум ИП</t>
  </si>
  <si>
    <t>TBRK IT ТОО</t>
  </si>
  <si>
    <t>Кунц Е.А. ИП</t>
  </si>
  <si>
    <t>Бердибеков Каскырбай Кемелович ИП</t>
  </si>
  <si>
    <t>Измуратов Олжас Амандыкович ИП</t>
  </si>
  <si>
    <t>Shymkent.kz ТОО</t>
  </si>
  <si>
    <t>Пропан-бутан автомобильный</t>
  </si>
  <si>
    <t>Real Газ Energy ТОО</t>
  </si>
  <si>
    <t>ТОО"Жайық Газ" ТОО</t>
  </si>
  <si>
    <t>ТОО"ТаразГаз-Терминал" ТОО</t>
  </si>
  <si>
    <t>Тәуәкел ТОО</t>
  </si>
  <si>
    <t>ТОО "Шамкент Газ Терминал) ТОО</t>
  </si>
  <si>
    <t>Услуги по мойке автотранспорта/спецтехники</t>
  </si>
  <si>
    <t>Исабеков Т.У. ИП</t>
  </si>
  <si>
    <t>Насипова Ж. ИП</t>
  </si>
  <si>
    <t>ИП Кулиев А.П. ИП</t>
  </si>
  <si>
    <t>База сжиженного газа ТОО</t>
  </si>
  <si>
    <t>ГСМ карта</t>
  </si>
  <si>
    <t>КазМунайГаз Өнімдері</t>
  </si>
  <si>
    <t>ГСМ налив</t>
  </si>
  <si>
    <t>Жидкость для омывателя стекол</t>
  </si>
  <si>
    <t>ИП NANOTEK</t>
  </si>
  <si>
    <t>Хранение автошин</t>
  </si>
  <si>
    <t>ТОО Юнтайр</t>
  </si>
  <si>
    <t>Размещение в СМИ</t>
  </si>
  <si>
    <t>Экспресс-К</t>
  </si>
  <si>
    <t>Услуги по оформлению</t>
  </si>
  <si>
    <t>ТаразКурылысПроект</t>
  </si>
  <si>
    <t>Шторы</t>
  </si>
  <si>
    <t>ИП Абдуллаева</t>
  </si>
  <si>
    <t>Дальномер</t>
  </si>
  <si>
    <t>ТОО Romatti</t>
  </si>
  <si>
    <t>Архив Алматы</t>
  </si>
  <si>
    <t>Reisswolf</t>
  </si>
  <si>
    <t>Автомойка Алматы</t>
  </si>
  <si>
    <t>ТОО Дияс и  Д</t>
  </si>
  <si>
    <t>пп.7) п. 137</t>
  </si>
  <si>
    <t>Услуги подписки на журналы</t>
  </si>
  <si>
    <t>ТОО "Научно-инженерный центр "Нефть" Национальной инженерной академии РК"</t>
  </si>
  <si>
    <t>Установка и монтаж газобалонного оборудования на автотранспортные средства</t>
  </si>
  <si>
    <t>Kaz Auto Gaz ТОО</t>
  </si>
  <si>
    <t>Бек Ас-Тараз ТОО</t>
  </si>
  <si>
    <t>КПГ</t>
  </si>
  <si>
    <t>Кузнецов С.А. ИП</t>
  </si>
  <si>
    <t>ИП Инжу</t>
  </si>
  <si>
    <t>Закупке компьютерной и офисной техники и материалов</t>
  </si>
  <si>
    <t>Soft Technology Utilities ТОО</t>
  </si>
  <si>
    <t>Техническое обслуживание азотных компрессорных станций №2 и №3</t>
  </si>
  <si>
    <t>Диаграмные диски</t>
  </si>
  <si>
    <t>Казтранс-Тахограф ТОО</t>
  </si>
  <si>
    <t>Р</t>
  </si>
  <si>
    <t>Сварочно-монтажные работы</t>
  </si>
  <si>
    <t>Интергаз Центральная Азия АО</t>
  </si>
  <si>
    <t>Услуги по калибровке средств измерений</t>
  </si>
  <si>
    <t>Национальный центр экспертизы и сертификации АО</t>
  </si>
  <si>
    <t>пп.14) п. 137</t>
  </si>
  <si>
    <t>Услуги авторского надзора по строительству АГНКС в г.Актобе.</t>
  </si>
  <si>
    <t>Казахстан-Электро ТОО</t>
  </si>
  <si>
    <t>Услуги по обучению</t>
  </si>
  <si>
    <t>Частное учреждение "Корпоративный Университет "Самрук-Казына" ЧУ</t>
  </si>
  <si>
    <t>Зарядное устройство</t>
  </si>
  <si>
    <t>Курал-Астана ТОО</t>
  </si>
  <si>
    <t>Работы по ремонту кузова</t>
  </si>
  <si>
    <t>Тачев Ж.Б. ИП</t>
  </si>
  <si>
    <t>TERRA MOTORS Astana ТОО</t>
  </si>
  <si>
    <t>Техкомавто ТОО</t>
  </si>
  <si>
    <t>Работы по ремонту автотранспортных средств, систем, узлов и агрегатов</t>
  </si>
  <si>
    <t>ВЭСТ АВТО ТОО</t>
  </si>
  <si>
    <t>Генератор</t>
  </si>
  <si>
    <t>Romatti ТОО</t>
  </si>
  <si>
    <t>Работы по возведению (строительству) автомобильных заправочных/газонаполнительных  станции</t>
  </si>
  <si>
    <t>Актюбинский завод металлоконструкций АО</t>
  </si>
  <si>
    <t>Аппарат сварочный</t>
  </si>
  <si>
    <t>Эпицентр техно ТОО</t>
  </si>
  <si>
    <t>Текущий ремонт техники(производство стран СНГ)</t>
  </si>
  <si>
    <t>Аккумуляторы</t>
  </si>
  <si>
    <t>ТОО "Westa-Forse Group"</t>
  </si>
  <si>
    <t>Электропогрузчик</t>
  </si>
  <si>
    <t>ТОО "СиноТехМаш"</t>
  </si>
  <si>
    <t>Газоанализатор</t>
  </si>
  <si>
    <t>«INL – Management Group», ТОО</t>
  </si>
  <si>
    <t>Журналы и бланки</t>
  </si>
  <si>
    <t>РОО "Общество инвалидов "Несібе"</t>
  </si>
  <si>
    <t>Щит</t>
  </si>
  <si>
    <t>ТОО "ПОЖСЕРВИС"</t>
  </si>
  <si>
    <t>Кондиционер</t>
  </si>
  <si>
    <t>ТОО "А Ортус"</t>
  </si>
  <si>
    <t>График закупок способом из одного источника ТОО "КазТрансГаз Өнімдері" на 14.06.2017 год</t>
  </si>
  <si>
    <t>Текущий ремонт СТ (импорт)</t>
  </si>
  <si>
    <t>ТОО "Техкомавто"</t>
  </si>
  <si>
    <t xml:space="preserve">ТОО "Альмет" </t>
  </si>
  <si>
    <t>Услуги по техническому надзору по строительству АГНКС</t>
  </si>
  <si>
    <t>ТОО "EXCCOM"</t>
  </si>
  <si>
    <t>Услуги по поверке стредств измерений</t>
  </si>
  <si>
    <t>ТОО "Эталон-М"</t>
  </si>
  <si>
    <t>ТОО "Каганат Строй"</t>
  </si>
  <si>
    <t>Вода среди ТПХ</t>
  </si>
  <si>
    <t>ТОО "Бриз"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</si>
</sst>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5" applyNumberFormat="0" applyAlignment="0" applyProtection="0"/>
    <xf numFmtId="0" fontId="11" fillId="20" borderId="6" applyNumberFormat="0" applyAlignment="0" applyProtection="0"/>
    <xf numFmtId="0" fontId="12" fillId="20" borderId="5" applyNumberFormat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21" borderId="11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23" borderId="12" applyNumberFormat="0" applyFont="0" applyAlignment="0" applyProtection="0"/>
    <xf numFmtId="0" fontId="22" fillId="0" borderId="13" applyNumberFormat="0" applyFill="0" applyAlignment="0" applyProtection="0"/>
    <xf numFmtId="0" fontId="7" fillId="0" borderId="0"/>
    <xf numFmtId="0" fontId="2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24" borderId="3" xfId="3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2" applyNumberFormat="1" applyFont="1" applyFill="1" applyBorder="1" applyAlignment="1">
      <alignment horizontal="center" vertical="center" wrapText="1"/>
    </xf>
    <xf numFmtId="4" fontId="3" fillId="24" borderId="1" xfId="0" applyNumberFormat="1" applyFont="1" applyFill="1" applyBorder="1" applyAlignment="1">
      <alignment horizontal="center" vertical="center"/>
    </xf>
    <xf numFmtId="0" fontId="0" fillId="24" borderId="0" xfId="0" applyFill="1"/>
    <xf numFmtId="0" fontId="26" fillId="0" borderId="3" xfId="0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4" fontId="3" fillId="24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4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4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4" fontId="3" fillId="2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2" xfId="2" applyNumberFormat="1" applyFont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24" borderId="2" xfId="2" applyNumberFormat="1" applyFont="1" applyFill="1" applyBorder="1" applyAlignment="1">
      <alignment horizontal="center" vertical="center" wrapText="1"/>
    </xf>
    <xf numFmtId="0" fontId="3" fillId="24" borderId="4" xfId="2" applyNumberFormat="1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 wrapText="1"/>
    </xf>
    <xf numFmtId="0" fontId="3" fillId="24" borderId="4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14" fontId="3" fillId="24" borderId="2" xfId="0" applyNumberFormat="1" applyFont="1" applyFill="1" applyBorder="1" applyAlignment="1">
      <alignment horizontal="center" vertical="center" wrapText="1"/>
    </xf>
    <xf numFmtId="14" fontId="3" fillId="24" borderId="4" xfId="0" applyNumberFormat="1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59">
    <cellStyle name=" б" xfId="4"/>
    <cellStyle name=" б 2" xfId="5"/>
    <cellStyle name=" б 2 2" xfId="56"/>
    <cellStyle name=" б 2 2 2 2" xfId="57"/>
    <cellStyle name=" б 3" xfId="53"/>
    <cellStyle name=" б_Статус Плана ТРУ на 2012 год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_2006.11.30 КВЛ" xfId="25"/>
    <cellStyle name="Standard_Presentation 2001" xfId="26"/>
    <cellStyle name="Style 1" xfId="27"/>
    <cellStyle name="Акцент1 2" xfId="28"/>
    <cellStyle name="Акцент2 2" xfId="29"/>
    <cellStyle name="Акцент3 2" xfId="30"/>
    <cellStyle name="Акцент4 2" xfId="31"/>
    <cellStyle name="Акцент5 2" xfId="32"/>
    <cellStyle name="Акцент6 2" xfId="33"/>
    <cellStyle name="Ввод  2" xfId="34"/>
    <cellStyle name="Вывод 2" xfId="35"/>
    <cellStyle name="Вычисление 2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6" xfId="55"/>
    <cellStyle name="Обычный 2" xfId="54"/>
    <cellStyle name="Обычный 3" xfId="58"/>
    <cellStyle name="Обычный 4" xfId="3"/>
    <cellStyle name="Обычный_ОИ 2016" xfId="2"/>
    <cellStyle name="Плохой 2" xfId="45"/>
    <cellStyle name="Пояснение 2" xfId="46"/>
    <cellStyle name="Примечание 2" xfId="47"/>
    <cellStyle name="Связанная ячейка 2" xfId="48"/>
    <cellStyle name="Стиль 1" xfId="49"/>
    <cellStyle name="Текст предупреждения 2" xfId="50"/>
    <cellStyle name="Финансовый" xfId="1" builtinId="3"/>
    <cellStyle name="Финансовый 2" xfId="51"/>
    <cellStyle name="Хороший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selection activeCell="G138" sqref="G138"/>
    </sheetView>
  </sheetViews>
  <sheetFormatPr defaultRowHeight="12.75" x14ac:dyDescent="0.2"/>
  <cols>
    <col min="1" max="1" width="4.42578125" style="26" bestFit="1" customWidth="1"/>
    <col min="2" max="2" width="9.28515625" style="23" customWidth="1"/>
    <col min="3" max="3" width="12.7109375" style="23" bestFit="1" customWidth="1"/>
    <col min="4" max="4" width="12.7109375" style="23" customWidth="1"/>
    <col min="5" max="5" width="6.42578125" style="23" bestFit="1" customWidth="1"/>
    <col min="6" max="6" width="24" style="23" bestFit="1" customWidth="1"/>
    <col min="7" max="7" width="26.42578125" style="23" bestFit="1" customWidth="1"/>
    <col min="8" max="8" width="19.5703125" style="23" customWidth="1"/>
    <col min="9" max="9" width="19.7109375" style="23" customWidth="1"/>
    <col min="10" max="16384" width="9.140625" style="23"/>
  </cols>
  <sheetData>
    <row r="1" spans="1:9" x14ac:dyDescent="0.2">
      <c r="A1" s="79" t="s">
        <v>165</v>
      </c>
      <c r="B1" s="79"/>
      <c r="C1" s="79"/>
      <c r="D1" s="79"/>
      <c r="E1" s="79"/>
      <c r="F1" s="79"/>
      <c r="G1" s="79"/>
      <c r="H1" s="79"/>
      <c r="I1" s="79"/>
    </row>
    <row r="3" spans="1:9" s="24" customFormat="1" ht="41.2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</row>
    <row r="4" spans="1:9" x14ac:dyDescent="0.2">
      <c r="A4" s="3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>
        <v>8</v>
      </c>
      <c r="I4" s="6">
        <v>9</v>
      </c>
    </row>
    <row r="5" spans="1:9" ht="18.75" customHeight="1" x14ac:dyDescent="0.2">
      <c r="A5" s="4">
        <v>1</v>
      </c>
      <c r="B5" s="5">
        <v>3</v>
      </c>
      <c r="C5" s="7">
        <v>42747</v>
      </c>
      <c r="D5" s="7" t="s">
        <v>10</v>
      </c>
      <c r="E5" s="7" t="s">
        <v>9</v>
      </c>
      <c r="F5" s="4" t="s">
        <v>24</v>
      </c>
      <c r="G5" s="4" t="s">
        <v>25</v>
      </c>
      <c r="H5" s="8">
        <f>I5/1.12</f>
        <v>131315918.39285712</v>
      </c>
      <c r="I5" s="9">
        <v>147073828.59999999</v>
      </c>
    </row>
    <row r="6" spans="1:9" ht="16.5" customHeight="1" x14ac:dyDescent="0.2">
      <c r="A6" s="66">
        <v>2</v>
      </c>
      <c r="B6" s="69">
        <v>5</v>
      </c>
      <c r="C6" s="72">
        <v>42748</v>
      </c>
      <c r="D6" s="80" t="s">
        <v>10</v>
      </c>
      <c r="E6" s="75" t="s">
        <v>11</v>
      </c>
      <c r="F6" s="20" t="s">
        <v>12</v>
      </c>
      <c r="G6" s="63" t="s">
        <v>13</v>
      </c>
      <c r="H6" s="11">
        <f>I6/1.12</f>
        <v>3088799.9999999995</v>
      </c>
      <c r="I6" s="10">
        <v>3459456</v>
      </c>
    </row>
    <row r="7" spans="1:9" ht="16.5" customHeight="1" x14ac:dyDescent="0.2">
      <c r="A7" s="67"/>
      <c r="B7" s="70"/>
      <c r="C7" s="73"/>
      <c r="D7" s="81"/>
      <c r="E7" s="76"/>
      <c r="F7" s="20" t="s">
        <v>14</v>
      </c>
      <c r="G7" s="64"/>
      <c r="H7" s="11">
        <f t="shared" ref="H7:H13" si="0">I7/1.12</f>
        <v>4838625</v>
      </c>
      <c r="I7" s="10">
        <v>5419260</v>
      </c>
    </row>
    <row r="8" spans="1:9" ht="16.5" customHeight="1" x14ac:dyDescent="0.2">
      <c r="A8" s="68"/>
      <c r="B8" s="71"/>
      <c r="C8" s="74"/>
      <c r="D8" s="82"/>
      <c r="E8" s="77"/>
      <c r="F8" s="20" t="s">
        <v>15</v>
      </c>
      <c r="G8" s="65"/>
      <c r="H8" s="11">
        <f t="shared" si="0"/>
        <v>1789999.9999999998</v>
      </c>
      <c r="I8" s="10">
        <v>2004800</v>
      </c>
    </row>
    <row r="9" spans="1:9" ht="16.5" customHeight="1" x14ac:dyDescent="0.2">
      <c r="A9" s="66">
        <v>3</v>
      </c>
      <c r="B9" s="69">
        <v>7</v>
      </c>
      <c r="C9" s="72">
        <v>42754</v>
      </c>
      <c r="D9" s="75" t="s">
        <v>16</v>
      </c>
      <c r="E9" s="75" t="s">
        <v>9</v>
      </c>
      <c r="F9" s="63" t="s">
        <v>17</v>
      </c>
      <c r="G9" s="17" t="s">
        <v>18</v>
      </c>
      <c r="H9" s="11">
        <f t="shared" si="0"/>
        <v>1461599.9999999998</v>
      </c>
      <c r="I9" s="10">
        <v>1636992</v>
      </c>
    </row>
    <row r="10" spans="1:9" ht="16.5" customHeight="1" x14ac:dyDescent="0.2">
      <c r="A10" s="67"/>
      <c r="B10" s="70"/>
      <c r="C10" s="73"/>
      <c r="D10" s="76"/>
      <c r="E10" s="76"/>
      <c r="F10" s="64"/>
      <c r="G10" s="17" t="s">
        <v>19</v>
      </c>
      <c r="H10" s="11">
        <f t="shared" si="0"/>
        <v>206027.99999999997</v>
      </c>
      <c r="I10" s="10">
        <v>230751.35999999999</v>
      </c>
    </row>
    <row r="11" spans="1:9" ht="16.5" customHeight="1" x14ac:dyDescent="0.2">
      <c r="A11" s="67"/>
      <c r="B11" s="70"/>
      <c r="C11" s="73"/>
      <c r="D11" s="76"/>
      <c r="E11" s="76"/>
      <c r="F11" s="64"/>
      <c r="G11" s="17" t="s">
        <v>20</v>
      </c>
      <c r="H11" s="11">
        <f t="shared" si="0"/>
        <v>1295999.9999999998</v>
      </c>
      <c r="I11" s="10">
        <v>1451520</v>
      </c>
    </row>
    <row r="12" spans="1:9" ht="16.5" customHeight="1" x14ac:dyDescent="0.2">
      <c r="A12" s="68"/>
      <c r="B12" s="71"/>
      <c r="C12" s="74"/>
      <c r="D12" s="77"/>
      <c r="E12" s="77"/>
      <c r="F12" s="65"/>
      <c r="G12" s="17" t="s">
        <v>21</v>
      </c>
      <c r="H12" s="11">
        <f t="shared" si="0"/>
        <v>1145571.4285714284</v>
      </c>
      <c r="I12" s="10">
        <v>1283040</v>
      </c>
    </row>
    <row r="13" spans="1:9" ht="44.25" customHeight="1" x14ac:dyDescent="0.2">
      <c r="A13" s="25">
        <v>4</v>
      </c>
      <c r="B13" s="13">
        <v>10</v>
      </c>
      <c r="C13" s="14">
        <v>42755</v>
      </c>
      <c r="D13" s="12" t="s">
        <v>16</v>
      </c>
      <c r="E13" s="12" t="s">
        <v>11</v>
      </c>
      <c r="F13" s="20" t="s">
        <v>22</v>
      </c>
      <c r="G13" s="17" t="s">
        <v>23</v>
      </c>
      <c r="H13" s="11">
        <f t="shared" si="0"/>
        <v>1500699.9999999998</v>
      </c>
      <c r="I13" s="10">
        <v>1680784</v>
      </c>
    </row>
    <row r="14" spans="1:9" ht="44.25" customHeight="1" x14ac:dyDescent="0.2">
      <c r="A14" s="25">
        <v>5</v>
      </c>
      <c r="B14" s="13">
        <v>12</v>
      </c>
      <c r="C14" s="14">
        <v>42758</v>
      </c>
      <c r="D14" s="12" t="s">
        <v>16</v>
      </c>
      <c r="E14" s="12" t="s">
        <v>9</v>
      </c>
      <c r="F14" s="20" t="s">
        <v>26</v>
      </c>
      <c r="G14" s="17" t="s">
        <v>27</v>
      </c>
      <c r="H14" s="11">
        <v>3440000</v>
      </c>
      <c r="I14" s="10">
        <f>H14*1.12</f>
        <v>3852800.0000000005</v>
      </c>
    </row>
    <row r="15" spans="1:9" ht="55.5" customHeight="1" x14ac:dyDescent="0.2">
      <c r="A15" s="66">
        <v>6</v>
      </c>
      <c r="B15" s="69">
        <v>14</v>
      </c>
      <c r="C15" s="72">
        <v>42758</v>
      </c>
      <c r="D15" s="75" t="s">
        <v>28</v>
      </c>
      <c r="E15" s="75" t="s">
        <v>11</v>
      </c>
      <c r="F15" s="22" t="s">
        <v>29</v>
      </c>
      <c r="G15" s="63" t="s">
        <v>30</v>
      </c>
      <c r="H15" s="11">
        <v>5628000</v>
      </c>
      <c r="I15" s="10">
        <f>H15*1.12</f>
        <v>6303360.0000000009</v>
      </c>
    </row>
    <row r="16" spans="1:9" ht="55.5" customHeight="1" x14ac:dyDescent="0.2">
      <c r="A16" s="67"/>
      <c r="B16" s="70"/>
      <c r="C16" s="73"/>
      <c r="D16" s="76"/>
      <c r="E16" s="76"/>
      <c r="F16" s="22" t="s">
        <v>31</v>
      </c>
      <c r="G16" s="64"/>
      <c r="H16" s="11">
        <v>36947193</v>
      </c>
      <c r="I16" s="10">
        <f t="shared" ref="I16:I17" si="1">H16*1.12</f>
        <v>41380856.160000004</v>
      </c>
    </row>
    <row r="17" spans="1:9" ht="55.5" customHeight="1" x14ac:dyDescent="0.2">
      <c r="A17" s="68"/>
      <c r="B17" s="71"/>
      <c r="C17" s="74"/>
      <c r="D17" s="77"/>
      <c r="E17" s="77"/>
      <c r="F17" s="22" t="s">
        <v>32</v>
      </c>
      <c r="G17" s="65"/>
      <c r="H17" s="11">
        <v>17725000</v>
      </c>
      <c r="I17" s="10">
        <f t="shared" si="1"/>
        <v>19852000.000000004</v>
      </c>
    </row>
    <row r="18" spans="1:9" ht="44.25" customHeight="1" x14ac:dyDescent="0.2">
      <c r="A18" s="66">
        <v>7</v>
      </c>
      <c r="B18" s="69">
        <v>15</v>
      </c>
      <c r="C18" s="72">
        <v>42759</v>
      </c>
      <c r="D18" s="75" t="s">
        <v>16</v>
      </c>
      <c r="E18" s="75" t="s">
        <v>11</v>
      </c>
      <c r="F18" s="63" t="s">
        <v>33</v>
      </c>
      <c r="G18" s="17" t="s">
        <v>34</v>
      </c>
      <c r="H18" s="11">
        <v>6754000</v>
      </c>
      <c r="I18" s="10">
        <f>H18*1.12</f>
        <v>7564480.0000000009</v>
      </c>
    </row>
    <row r="19" spans="1:9" ht="44.25" customHeight="1" x14ac:dyDescent="0.2">
      <c r="A19" s="68"/>
      <c r="B19" s="71"/>
      <c r="C19" s="74"/>
      <c r="D19" s="77"/>
      <c r="E19" s="77"/>
      <c r="F19" s="65"/>
      <c r="G19" s="17" t="s">
        <v>23</v>
      </c>
      <c r="H19" s="11">
        <f>I19/1.12</f>
        <v>3199507.9999999995</v>
      </c>
      <c r="I19" s="10">
        <v>3583448.96</v>
      </c>
    </row>
    <row r="20" spans="1:9" ht="44.25" customHeight="1" x14ac:dyDescent="0.2">
      <c r="A20" s="25">
        <v>8</v>
      </c>
      <c r="B20" s="13">
        <v>17</v>
      </c>
      <c r="C20" s="14">
        <v>42760</v>
      </c>
      <c r="D20" s="12" t="s">
        <v>10</v>
      </c>
      <c r="E20" s="12" t="s">
        <v>9</v>
      </c>
      <c r="F20" s="20" t="s">
        <v>35</v>
      </c>
      <c r="G20" s="17" t="s">
        <v>19</v>
      </c>
      <c r="H20" s="11">
        <f>I20/1.12</f>
        <v>6544896.1607142854</v>
      </c>
      <c r="I20" s="10">
        <v>7330283.7000000002</v>
      </c>
    </row>
    <row r="21" spans="1:9" ht="44.25" customHeight="1" x14ac:dyDescent="0.2">
      <c r="A21" s="25">
        <v>9</v>
      </c>
      <c r="B21" s="13">
        <v>20</v>
      </c>
      <c r="C21" s="14">
        <v>42761</v>
      </c>
      <c r="D21" s="12" t="s">
        <v>36</v>
      </c>
      <c r="E21" s="12" t="s">
        <v>11</v>
      </c>
      <c r="F21" s="20" t="s">
        <v>37</v>
      </c>
      <c r="G21" s="17" t="s">
        <v>38</v>
      </c>
      <c r="H21" s="11">
        <f>I21/1.12</f>
        <v>11139983.999999998</v>
      </c>
      <c r="I21" s="10">
        <v>12476782.08</v>
      </c>
    </row>
    <row r="22" spans="1:9" ht="44.25" customHeight="1" x14ac:dyDescent="0.2">
      <c r="A22" s="66">
        <v>10</v>
      </c>
      <c r="B22" s="69">
        <v>21</v>
      </c>
      <c r="C22" s="72">
        <v>42761</v>
      </c>
      <c r="D22" s="75" t="s">
        <v>16</v>
      </c>
      <c r="E22" s="75" t="s">
        <v>11</v>
      </c>
      <c r="F22" s="63" t="s">
        <v>22</v>
      </c>
      <c r="G22" s="17" t="s">
        <v>39</v>
      </c>
      <c r="H22" s="11">
        <v>1090000</v>
      </c>
      <c r="I22" s="10">
        <f>H22*1.12</f>
        <v>1220800</v>
      </c>
    </row>
    <row r="23" spans="1:9" ht="44.25" customHeight="1" x14ac:dyDescent="0.2">
      <c r="A23" s="67"/>
      <c r="B23" s="70"/>
      <c r="C23" s="73"/>
      <c r="D23" s="76"/>
      <c r="E23" s="76"/>
      <c r="F23" s="64"/>
      <c r="G23" s="17" t="s">
        <v>40</v>
      </c>
      <c r="H23" s="11">
        <f>I23/1.12</f>
        <v>5111024.9999999991</v>
      </c>
      <c r="I23" s="10">
        <v>5724348</v>
      </c>
    </row>
    <row r="24" spans="1:9" ht="44.25" customHeight="1" x14ac:dyDescent="0.2">
      <c r="A24" s="67"/>
      <c r="B24" s="70"/>
      <c r="C24" s="73"/>
      <c r="D24" s="76"/>
      <c r="E24" s="76"/>
      <c r="F24" s="64"/>
      <c r="G24" s="17" t="s">
        <v>41</v>
      </c>
      <c r="H24" s="11">
        <f>I24/1.12</f>
        <v>20492799.999999996</v>
      </c>
      <c r="I24" s="10">
        <v>22951936</v>
      </c>
    </row>
    <row r="25" spans="1:9" ht="44.25" customHeight="1" x14ac:dyDescent="0.2">
      <c r="A25" s="67"/>
      <c r="B25" s="70"/>
      <c r="C25" s="73"/>
      <c r="D25" s="76"/>
      <c r="E25" s="76"/>
      <c r="F25" s="64"/>
      <c r="G25" s="17" t="s">
        <v>34</v>
      </c>
      <c r="H25" s="11">
        <v>2869020</v>
      </c>
      <c r="I25" s="10">
        <f>H25*1.12</f>
        <v>3213302.4000000004</v>
      </c>
    </row>
    <row r="26" spans="1:9" ht="44.25" customHeight="1" x14ac:dyDescent="0.2">
      <c r="A26" s="67"/>
      <c r="B26" s="70"/>
      <c r="C26" s="73"/>
      <c r="D26" s="76"/>
      <c r="E26" s="76"/>
      <c r="F26" s="64"/>
      <c r="G26" s="17" t="s">
        <v>42</v>
      </c>
      <c r="H26" s="11">
        <f>I26/1.12</f>
        <v>5040299.9999999991</v>
      </c>
      <c r="I26" s="10">
        <v>5645136</v>
      </c>
    </row>
    <row r="27" spans="1:9" ht="44.25" customHeight="1" x14ac:dyDescent="0.2">
      <c r="A27" s="68"/>
      <c r="B27" s="71"/>
      <c r="C27" s="74"/>
      <c r="D27" s="77"/>
      <c r="E27" s="77"/>
      <c r="F27" s="65"/>
      <c r="G27" s="17" t="s">
        <v>23</v>
      </c>
      <c r="H27" s="11">
        <f>I27/1.12</f>
        <v>2615299.9999999995</v>
      </c>
      <c r="I27" s="10">
        <v>2929136</v>
      </c>
    </row>
    <row r="28" spans="1:9" ht="44.25" customHeight="1" x14ac:dyDescent="0.2">
      <c r="A28" s="25">
        <v>11</v>
      </c>
      <c r="B28" s="13">
        <v>22</v>
      </c>
      <c r="C28" s="14">
        <v>42761</v>
      </c>
      <c r="D28" s="12" t="s">
        <v>36</v>
      </c>
      <c r="E28" s="12" t="s">
        <v>11</v>
      </c>
      <c r="F28" s="20" t="s">
        <v>43</v>
      </c>
      <c r="G28" s="17" t="s">
        <v>44</v>
      </c>
      <c r="H28" s="11">
        <f>I28/1.12</f>
        <v>24880319.999999996</v>
      </c>
      <c r="I28" s="10">
        <v>27865958.399999999</v>
      </c>
    </row>
    <row r="29" spans="1:9" ht="44.25" customHeight="1" x14ac:dyDescent="0.2">
      <c r="A29" s="25">
        <v>12</v>
      </c>
      <c r="B29" s="13">
        <v>23</v>
      </c>
      <c r="C29" s="14">
        <v>42762</v>
      </c>
      <c r="D29" s="12" t="s">
        <v>36</v>
      </c>
      <c r="E29" s="12" t="s">
        <v>11</v>
      </c>
      <c r="F29" s="20" t="s">
        <v>45</v>
      </c>
      <c r="G29" s="17" t="s">
        <v>46</v>
      </c>
      <c r="H29" s="11">
        <v>4054296.96</v>
      </c>
      <c r="I29" s="10">
        <f>H29*1.12</f>
        <v>4540812.5952000003</v>
      </c>
    </row>
    <row r="30" spans="1:9" ht="44.25" customHeight="1" x14ac:dyDescent="0.2">
      <c r="A30" s="25">
        <v>13</v>
      </c>
      <c r="B30" s="13">
        <v>24</v>
      </c>
      <c r="C30" s="14">
        <v>42762</v>
      </c>
      <c r="D30" s="12" t="s">
        <v>36</v>
      </c>
      <c r="E30" s="12" t="s">
        <v>11</v>
      </c>
      <c r="F30" s="20" t="s">
        <v>47</v>
      </c>
      <c r="G30" s="17" t="s">
        <v>38</v>
      </c>
      <c r="H30" s="11">
        <f>I30/1.12</f>
        <v>2503199.5178571427</v>
      </c>
      <c r="I30" s="10">
        <v>2803583.46</v>
      </c>
    </row>
    <row r="31" spans="1:9" ht="44.25" customHeight="1" x14ac:dyDescent="0.2">
      <c r="A31" s="25">
        <v>14</v>
      </c>
      <c r="B31" s="13">
        <v>26</v>
      </c>
      <c r="C31" s="14">
        <v>42765</v>
      </c>
      <c r="D31" s="12" t="s">
        <v>48</v>
      </c>
      <c r="E31" s="12" t="s">
        <v>9</v>
      </c>
      <c r="F31" s="20" t="s">
        <v>49</v>
      </c>
      <c r="G31" s="17" t="s">
        <v>27</v>
      </c>
      <c r="H31" s="11">
        <v>7831500</v>
      </c>
      <c r="I31" s="10">
        <f>H31*1.12</f>
        <v>8771280</v>
      </c>
    </row>
    <row r="32" spans="1:9" ht="67.5" customHeight="1" x14ac:dyDescent="0.2">
      <c r="A32" s="25">
        <v>15</v>
      </c>
      <c r="B32" s="13">
        <v>27</v>
      </c>
      <c r="C32" s="14">
        <v>42766</v>
      </c>
      <c r="D32" s="12" t="s">
        <v>48</v>
      </c>
      <c r="E32" s="12" t="s">
        <v>11</v>
      </c>
      <c r="F32" s="20" t="s">
        <v>50</v>
      </c>
      <c r="G32" s="17" t="s">
        <v>51</v>
      </c>
      <c r="H32" s="11">
        <v>50216400</v>
      </c>
      <c r="I32" s="10">
        <f>H32*1.12</f>
        <v>56242368.000000007</v>
      </c>
    </row>
    <row r="33" spans="1:9" ht="44.25" customHeight="1" x14ac:dyDescent="0.2">
      <c r="A33" s="66">
        <v>16</v>
      </c>
      <c r="B33" s="69">
        <v>28</v>
      </c>
      <c r="C33" s="72">
        <v>42765</v>
      </c>
      <c r="D33" s="75" t="s">
        <v>52</v>
      </c>
      <c r="E33" s="75" t="s">
        <v>11</v>
      </c>
      <c r="F33" s="20" t="s">
        <v>53</v>
      </c>
      <c r="G33" s="17" t="s">
        <v>54</v>
      </c>
      <c r="H33" s="11">
        <f>I33/1.12</f>
        <v>15773037.999999998</v>
      </c>
      <c r="I33" s="10">
        <v>17665802.559999999</v>
      </c>
    </row>
    <row r="34" spans="1:9" ht="44.25" customHeight="1" x14ac:dyDescent="0.2">
      <c r="A34" s="68"/>
      <c r="B34" s="71"/>
      <c r="C34" s="74"/>
      <c r="D34" s="77"/>
      <c r="E34" s="77"/>
      <c r="F34" s="20" t="s">
        <v>55</v>
      </c>
      <c r="G34" s="17" t="s">
        <v>54</v>
      </c>
      <c r="H34" s="11">
        <f>I34/1.12</f>
        <v>15145812</v>
      </c>
      <c r="I34" s="10">
        <v>16963309.440000001</v>
      </c>
    </row>
    <row r="35" spans="1:9" ht="44.25" customHeight="1" x14ac:dyDescent="0.2">
      <c r="A35" s="25">
        <v>17</v>
      </c>
      <c r="B35" s="13">
        <v>30</v>
      </c>
      <c r="C35" s="14">
        <v>42766</v>
      </c>
      <c r="D35" s="12" t="s">
        <v>56</v>
      </c>
      <c r="E35" s="12" t="s">
        <v>11</v>
      </c>
      <c r="F35" s="20" t="s">
        <v>57</v>
      </c>
      <c r="G35" s="17" t="s">
        <v>58</v>
      </c>
      <c r="H35" s="11">
        <f>I35/1.12</f>
        <v>1285715.5178571427</v>
      </c>
      <c r="I35" s="10">
        <v>1440001.38</v>
      </c>
    </row>
    <row r="36" spans="1:9" ht="44.25" customHeight="1" x14ac:dyDescent="0.2">
      <c r="A36" s="25">
        <v>18</v>
      </c>
      <c r="B36" s="13">
        <v>31</v>
      </c>
      <c r="C36" s="14">
        <v>42766</v>
      </c>
      <c r="D36" s="12" t="s">
        <v>48</v>
      </c>
      <c r="E36" s="12" t="s">
        <v>9</v>
      </c>
      <c r="F36" s="20" t="s">
        <v>59</v>
      </c>
      <c r="G36" s="17" t="s">
        <v>27</v>
      </c>
      <c r="H36" s="11">
        <v>82691900</v>
      </c>
      <c r="I36" s="10">
        <f>H36*1.12</f>
        <v>92614928.000000015</v>
      </c>
    </row>
    <row r="37" spans="1:9" ht="44.25" customHeight="1" x14ac:dyDescent="0.2">
      <c r="A37" s="25">
        <v>19</v>
      </c>
      <c r="B37" s="13">
        <v>32</v>
      </c>
      <c r="C37" s="14">
        <v>42766</v>
      </c>
      <c r="D37" s="12" t="s">
        <v>52</v>
      </c>
      <c r="E37" s="12" t="s">
        <v>9</v>
      </c>
      <c r="F37" s="20" t="s">
        <v>60</v>
      </c>
      <c r="G37" s="17" t="s">
        <v>25</v>
      </c>
      <c r="H37" s="11">
        <f>I37/1.12</f>
        <v>9214357.7499999981</v>
      </c>
      <c r="I37" s="10">
        <v>10320080.68</v>
      </c>
    </row>
    <row r="38" spans="1:9" ht="44.25" customHeight="1" x14ac:dyDescent="0.2">
      <c r="A38" s="66">
        <v>20</v>
      </c>
      <c r="B38" s="69">
        <v>33</v>
      </c>
      <c r="C38" s="72">
        <v>42766</v>
      </c>
      <c r="D38" s="75" t="s">
        <v>61</v>
      </c>
      <c r="E38" s="75" t="s">
        <v>11</v>
      </c>
      <c r="F38" s="63" t="s">
        <v>62</v>
      </c>
      <c r="G38" s="17" t="s">
        <v>63</v>
      </c>
      <c r="H38" s="11">
        <v>52016790</v>
      </c>
      <c r="I38" s="10">
        <f>H38*1.12</f>
        <v>58258804.800000004</v>
      </c>
    </row>
    <row r="39" spans="1:9" ht="44.25" customHeight="1" x14ac:dyDescent="0.2">
      <c r="A39" s="68"/>
      <c r="B39" s="71"/>
      <c r="C39" s="74"/>
      <c r="D39" s="77"/>
      <c r="E39" s="77"/>
      <c r="F39" s="65"/>
      <c r="G39" s="17" t="s">
        <v>64</v>
      </c>
      <c r="H39" s="11">
        <v>33982800</v>
      </c>
      <c r="I39" s="10">
        <f>H39*1.12</f>
        <v>38060736</v>
      </c>
    </row>
    <row r="40" spans="1:9" ht="44.25" customHeight="1" x14ac:dyDescent="0.2">
      <c r="A40" s="66">
        <v>21</v>
      </c>
      <c r="B40" s="69">
        <v>34</v>
      </c>
      <c r="C40" s="72">
        <v>42766</v>
      </c>
      <c r="D40" s="75" t="s">
        <v>56</v>
      </c>
      <c r="E40" s="75" t="s">
        <v>11</v>
      </c>
      <c r="F40" s="20" t="s">
        <v>53</v>
      </c>
      <c r="G40" s="63" t="s">
        <v>65</v>
      </c>
      <c r="H40" s="11">
        <f>I40/1.12</f>
        <v>642353.57142857136</v>
      </c>
      <c r="I40" s="10">
        <v>719436</v>
      </c>
    </row>
    <row r="41" spans="1:9" ht="44.25" customHeight="1" x14ac:dyDescent="0.2">
      <c r="A41" s="68"/>
      <c r="B41" s="71"/>
      <c r="C41" s="74"/>
      <c r="D41" s="77"/>
      <c r="E41" s="77"/>
      <c r="F41" s="20" t="s">
        <v>55</v>
      </c>
      <c r="G41" s="65"/>
      <c r="H41" s="11">
        <f>I41/1.12</f>
        <v>757464.28571428568</v>
      </c>
      <c r="I41" s="10">
        <v>848360</v>
      </c>
    </row>
    <row r="42" spans="1:9" ht="44.25" customHeight="1" x14ac:dyDescent="0.2">
      <c r="A42" s="66">
        <v>22</v>
      </c>
      <c r="B42" s="69">
        <v>41</v>
      </c>
      <c r="C42" s="72">
        <v>42769</v>
      </c>
      <c r="D42" s="75" t="s">
        <v>48</v>
      </c>
      <c r="E42" s="75" t="s">
        <v>11</v>
      </c>
      <c r="F42" s="63" t="s">
        <v>66</v>
      </c>
      <c r="G42" s="20" t="s">
        <v>67</v>
      </c>
      <c r="H42" s="11">
        <v>1154000</v>
      </c>
      <c r="I42" s="10">
        <f>H42*1.12</f>
        <v>1292480.0000000002</v>
      </c>
    </row>
    <row r="43" spans="1:9" ht="44.25" customHeight="1" x14ac:dyDescent="0.2">
      <c r="A43" s="67"/>
      <c r="B43" s="70"/>
      <c r="C43" s="73"/>
      <c r="D43" s="76"/>
      <c r="E43" s="76"/>
      <c r="F43" s="64"/>
      <c r="G43" s="20" t="s">
        <v>68</v>
      </c>
      <c r="H43" s="11">
        <f>I43/1.12</f>
        <v>746999.99999999988</v>
      </c>
      <c r="I43" s="11">
        <v>836640</v>
      </c>
    </row>
    <row r="44" spans="1:9" ht="44.25" customHeight="1" x14ac:dyDescent="0.2">
      <c r="A44" s="67"/>
      <c r="B44" s="70"/>
      <c r="C44" s="73"/>
      <c r="D44" s="76"/>
      <c r="E44" s="76"/>
      <c r="F44" s="64"/>
      <c r="G44" s="20" t="s">
        <v>69</v>
      </c>
      <c r="H44" s="11">
        <v>938000</v>
      </c>
      <c r="I44" s="10">
        <f>H44*1.12</f>
        <v>1050560</v>
      </c>
    </row>
    <row r="45" spans="1:9" ht="44.25" customHeight="1" x14ac:dyDescent="0.2">
      <c r="A45" s="67"/>
      <c r="B45" s="70"/>
      <c r="C45" s="73"/>
      <c r="D45" s="76"/>
      <c r="E45" s="76"/>
      <c r="F45" s="64"/>
      <c r="G45" s="20" t="s">
        <v>70</v>
      </c>
      <c r="H45" s="11">
        <f>I45/1.12</f>
        <v>300000</v>
      </c>
      <c r="I45" s="11">
        <v>336000</v>
      </c>
    </row>
    <row r="46" spans="1:9" ht="44.25" customHeight="1" x14ac:dyDescent="0.2">
      <c r="A46" s="67"/>
      <c r="B46" s="70"/>
      <c r="C46" s="73"/>
      <c r="D46" s="76"/>
      <c r="E46" s="76"/>
      <c r="F46" s="64"/>
      <c r="G46" s="20" t="s">
        <v>71</v>
      </c>
      <c r="H46" s="11">
        <f>I46/1.12</f>
        <v>269000</v>
      </c>
      <c r="I46" s="11">
        <v>301280</v>
      </c>
    </row>
    <row r="47" spans="1:9" ht="44.25" customHeight="1" x14ac:dyDescent="0.2">
      <c r="A47" s="68"/>
      <c r="B47" s="71"/>
      <c r="C47" s="74"/>
      <c r="D47" s="77"/>
      <c r="E47" s="77"/>
      <c r="F47" s="65"/>
      <c r="G47" s="20" t="s">
        <v>72</v>
      </c>
      <c r="H47" s="11">
        <v>603000</v>
      </c>
      <c r="I47" s="10">
        <f>H47*1.12</f>
        <v>675360.00000000012</v>
      </c>
    </row>
    <row r="48" spans="1:9" ht="44.25" customHeight="1" x14ac:dyDescent="0.2">
      <c r="A48" s="66">
        <v>23</v>
      </c>
      <c r="B48" s="69">
        <v>43</v>
      </c>
      <c r="C48" s="72">
        <v>42774</v>
      </c>
      <c r="D48" s="75" t="s">
        <v>48</v>
      </c>
      <c r="E48" s="75" t="s">
        <v>11</v>
      </c>
      <c r="F48" s="78" t="s">
        <v>73</v>
      </c>
      <c r="G48" s="20" t="s">
        <v>74</v>
      </c>
      <c r="H48" s="11">
        <f>I48/1.12</f>
        <v>819999.99999999988</v>
      </c>
      <c r="I48" s="10">
        <v>918400</v>
      </c>
    </row>
    <row r="49" spans="1:9" ht="44.25" customHeight="1" x14ac:dyDescent="0.2">
      <c r="A49" s="67"/>
      <c r="B49" s="70"/>
      <c r="C49" s="73"/>
      <c r="D49" s="76"/>
      <c r="E49" s="76"/>
      <c r="F49" s="78"/>
      <c r="G49" s="20" t="s">
        <v>75</v>
      </c>
      <c r="H49" s="11">
        <v>997500</v>
      </c>
      <c r="I49" s="10">
        <f>H49*1.12</f>
        <v>1117200</v>
      </c>
    </row>
    <row r="50" spans="1:9" ht="44.25" customHeight="1" x14ac:dyDescent="0.2">
      <c r="A50" s="67"/>
      <c r="B50" s="70"/>
      <c r="C50" s="73"/>
      <c r="D50" s="76"/>
      <c r="E50" s="76"/>
      <c r="F50" s="78"/>
      <c r="G50" s="20" t="s">
        <v>76</v>
      </c>
      <c r="H50" s="11">
        <f>I50/1.12</f>
        <v>699999.99999999988</v>
      </c>
      <c r="I50" s="10">
        <v>784000</v>
      </c>
    </row>
    <row r="51" spans="1:9" ht="44.25" customHeight="1" x14ac:dyDescent="0.2">
      <c r="A51" s="67"/>
      <c r="B51" s="70"/>
      <c r="C51" s="73"/>
      <c r="D51" s="76"/>
      <c r="E51" s="76"/>
      <c r="F51" s="78"/>
      <c r="G51" s="20" t="s">
        <v>77</v>
      </c>
      <c r="H51" s="11">
        <f>I51/1.12</f>
        <v>1799999.9999999998</v>
      </c>
      <c r="I51" s="10">
        <v>2016000</v>
      </c>
    </row>
    <row r="52" spans="1:9" ht="44.25" customHeight="1" x14ac:dyDescent="0.2">
      <c r="A52" s="67"/>
      <c r="B52" s="70"/>
      <c r="C52" s="73"/>
      <c r="D52" s="76"/>
      <c r="E52" s="76"/>
      <c r="F52" s="78"/>
      <c r="G52" s="20" t="s">
        <v>78</v>
      </c>
      <c r="H52" s="11">
        <v>750000</v>
      </c>
      <c r="I52" s="10">
        <f>H52*1.12</f>
        <v>840000.00000000012</v>
      </c>
    </row>
    <row r="53" spans="1:9" ht="44.25" customHeight="1" x14ac:dyDescent="0.2">
      <c r="A53" s="67"/>
      <c r="B53" s="70"/>
      <c r="C53" s="73"/>
      <c r="D53" s="76"/>
      <c r="E53" s="76"/>
      <c r="F53" s="78"/>
      <c r="G53" s="20" t="s">
        <v>79</v>
      </c>
      <c r="H53" s="11">
        <v>770088</v>
      </c>
      <c r="I53" s="10">
        <f t="shared" ref="I53:I56" si="2">H53*1.12</f>
        <v>862498.56</v>
      </c>
    </row>
    <row r="54" spans="1:9" ht="44.25" customHeight="1" x14ac:dyDescent="0.2">
      <c r="A54" s="67"/>
      <c r="B54" s="70"/>
      <c r="C54" s="73"/>
      <c r="D54" s="76"/>
      <c r="E54" s="76"/>
      <c r="F54" s="78"/>
      <c r="G54" s="20" t="s">
        <v>80</v>
      </c>
      <c r="H54" s="11">
        <v>650000</v>
      </c>
      <c r="I54" s="10">
        <f t="shared" si="2"/>
        <v>728000.00000000012</v>
      </c>
    </row>
    <row r="55" spans="1:9" ht="44.25" customHeight="1" x14ac:dyDescent="0.2">
      <c r="A55" s="67"/>
      <c r="B55" s="70"/>
      <c r="C55" s="73"/>
      <c r="D55" s="76"/>
      <c r="E55" s="76"/>
      <c r="F55" s="78"/>
      <c r="G55" s="20" t="s">
        <v>81</v>
      </c>
      <c r="H55" s="11">
        <v>510000</v>
      </c>
      <c r="I55" s="10">
        <f t="shared" si="2"/>
        <v>571200</v>
      </c>
    </row>
    <row r="56" spans="1:9" ht="44.25" customHeight="1" x14ac:dyDescent="0.2">
      <c r="A56" s="67"/>
      <c r="B56" s="70"/>
      <c r="C56" s="73"/>
      <c r="D56" s="76"/>
      <c r="E56" s="76"/>
      <c r="F56" s="78"/>
      <c r="G56" s="20" t="s">
        <v>82</v>
      </c>
      <c r="H56" s="11">
        <v>824400</v>
      </c>
      <c r="I56" s="10">
        <f t="shared" si="2"/>
        <v>923328.00000000012</v>
      </c>
    </row>
    <row r="57" spans="1:9" ht="44.25" customHeight="1" x14ac:dyDescent="0.2">
      <c r="A57" s="68"/>
      <c r="B57" s="71"/>
      <c r="C57" s="74"/>
      <c r="D57" s="77"/>
      <c r="E57" s="77"/>
      <c r="F57" s="78"/>
      <c r="G57" s="20" t="s">
        <v>83</v>
      </c>
      <c r="H57" s="11">
        <f>I57/1.12</f>
        <v>756799.99999999988</v>
      </c>
      <c r="I57" s="10">
        <v>847616</v>
      </c>
    </row>
    <row r="58" spans="1:9" ht="44.25" customHeight="1" x14ac:dyDescent="0.2">
      <c r="A58" s="66">
        <v>24</v>
      </c>
      <c r="B58" s="69">
        <v>44</v>
      </c>
      <c r="C58" s="72">
        <v>42774</v>
      </c>
      <c r="D58" s="75" t="s">
        <v>48</v>
      </c>
      <c r="E58" s="75" t="s">
        <v>11</v>
      </c>
      <c r="F58" s="63" t="s">
        <v>84</v>
      </c>
      <c r="G58" s="20" t="s">
        <v>85</v>
      </c>
      <c r="H58" s="11">
        <f>I58/1.12</f>
        <v>9600024</v>
      </c>
      <c r="I58" s="10">
        <v>10752026.880000001</v>
      </c>
    </row>
    <row r="59" spans="1:9" ht="44.25" customHeight="1" x14ac:dyDescent="0.2">
      <c r="A59" s="67"/>
      <c r="B59" s="70"/>
      <c r="C59" s="73"/>
      <c r="D59" s="76"/>
      <c r="E59" s="76"/>
      <c r="F59" s="64"/>
      <c r="G59" s="20" t="s">
        <v>86</v>
      </c>
      <c r="H59" s="11">
        <f t="shared" ref="H59:H62" si="3">I59/1.12</f>
        <v>4275012</v>
      </c>
      <c r="I59" s="10">
        <v>4788013.4400000004</v>
      </c>
    </row>
    <row r="60" spans="1:9" ht="44.25" customHeight="1" x14ac:dyDescent="0.2">
      <c r="A60" s="67"/>
      <c r="B60" s="70"/>
      <c r="C60" s="73"/>
      <c r="D60" s="76"/>
      <c r="E60" s="76"/>
      <c r="F60" s="64"/>
      <c r="G60" s="20" t="s">
        <v>87</v>
      </c>
      <c r="H60" s="11">
        <f t="shared" si="3"/>
        <v>4049999.9999999995</v>
      </c>
      <c r="I60" s="10">
        <v>4536000</v>
      </c>
    </row>
    <row r="61" spans="1:9" ht="44.25" customHeight="1" x14ac:dyDescent="0.2">
      <c r="A61" s="67"/>
      <c r="B61" s="70"/>
      <c r="C61" s="73"/>
      <c r="D61" s="76"/>
      <c r="E61" s="76"/>
      <c r="F61" s="64"/>
      <c r="G61" s="20" t="s">
        <v>88</v>
      </c>
      <c r="H61" s="11">
        <f t="shared" si="3"/>
        <v>24974999.999999996</v>
      </c>
      <c r="I61" s="10">
        <v>27972000</v>
      </c>
    </row>
    <row r="62" spans="1:9" ht="44.25" customHeight="1" x14ac:dyDescent="0.2">
      <c r="A62" s="68"/>
      <c r="B62" s="71"/>
      <c r="C62" s="74"/>
      <c r="D62" s="77"/>
      <c r="E62" s="77"/>
      <c r="F62" s="65"/>
      <c r="G62" s="20" t="s">
        <v>89</v>
      </c>
      <c r="H62" s="11">
        <f t="shared" si="3"/>
        <v>1392857.1428571427</v>
      </c>
      <c r="I62" s="10">
        <v>1560000</v>
      </c>
    </row>
    <row r="63" spans="1:9" ht="44.25" customHeight="1" x14ac:dyDescent="0.2">
      <c r="A63" s="66">
        <v>25</v>
      </c>
      <c r="B63" s="69">
        <v>46</v>
      </c>
      <c r="C63" s="72">
        <v>42775</v>
      </c>
      <c r="D63" s="75" t="s">
        <v>48</v>
      </c>
      <c r="E63" s="75" t="s">
        <v>11</v>
      </c>
      <c r="F63" s="63" t="s">
        <v>90</v>
      </c>
      <c r="G63" s="20" t="s">
        <v>91</v>
      </c>
      <c r="H63" s="11">
        <v>2220000</v>
      </c>
      <c r="I63" s="10">
        <f>H63*1.12</f>
        <v>2486400.0000000005</v>
      </c>
    </row>
    <row r="64" spans="1:9" ht="44.25" customHeight="1" x14ac:dyDescent="0.2">
      <c r="A64" s="67"/>
      <c r="B64" s="70"/>
      <c r="C64" s="73"/>
      <c r="D64" s="76"/>
      <c r="E64" s="76"/>
      <c r="F64" s="64"/>
      <c r="G64" s="20" t="s">
        <v>92</v>
      </c>
      <c r="H64" s="11">
        <v>1724980</v>
      </c>
      <c r="I64" s="10">
        <f t="shared" ref="I64:I65" si="4">H64*1.12</f>
        <v>1931977.6</v>
      </c>
    </row>
    <row r="65" spans="1:9" ht="44.25" customHeight="1" x14ac:dyDescent="0.2">
      <c r="A65" s="68"/>
      <c r="B65" s="71"/>
      <c r="C65" s="74"/>
      <c r="D65" s="77"/>
      <c r="E65" s="77"/>
      <c r="F65" s="65"/>
      <c r="G65" s="20" t="s">
        <v>93</v>
      </c>
      <c r="H65" s="11">
        <v>1440000</v>
      </c>
      <c r="I65" s="10">
        <f t="shared" si="4"/>
        <v>1612800.0000000002</v>
      </c>
    </row>
    <row r="66" spans="1:9" ht="44.25" customHeight="1" x14ac:dyDescent="0.2">
      <c r="A66" s="25">
        <v>26</v>
      </c>
      <c r="B66" s="13">
        <v>47</v>
      </c>
      <c r="C66" s="14">
        <v>42775</v>
      </c>
      <c r="D66" s="12" t="s">
        <v>48</v>
      </c>
      <c r="E66" s="12" t="s">
        <v>9</v>
      </c>
      <c r="F66" s="20" t="s">
        <v>60</v>
      </c>
      <c r="G66" s="20" t="s">
        <v>94</v>
      </c>
      <c r="H66" s="11">
        <f>I66/1.12</f>
        <v>1767959.9999999998</v>
      </c>
      <c r="I66" s="10">
        <v>1980115.2</v>
      </c>
    </row>
    <row r="67" spans="1:9" x14ac:dyDescent="0.2">
      <c r="A67" s="21">
        <v>27</v>
      </c>
      <c r="B67" s="18">
        <v>72</v>
      </c>
      <c r="C67" s="19">
        <v>42809</v>
      </c>
      <c r="D67" s="21" t="s">
        <v>52</v>
      </c>
      <c r="E67" s="21" t="s">
        <v>9</v>
      </c>
      <c r="F67" s="20" t="s">
        <v>95</v>
      </c>
      <c r="G67" s="20" t="s">
        <v>96</v>
      </c>
      <c r="H67" s="20">
        <v>183526610.71000001</v>
      </c>
      <c r="I67" s="16">
        <v>205549803.99520004</v>
      </c>
    </row>
    <row r="68" spans="1:9" x14ac:dyDescent="0.2">
      <c r="A68" s="25">
        <v>28</v>
      </c>
      <c r="B68" s="18">
        <v>72</v>
      </c>
      <c r="C68" s="19">
        <v>42809</v>
      </c>
      <c r="D68" s="21" t="s">
        <v>52</v>
      </c>
      <c r="E68" s="21" t="s">
        <v>9</v>
      </c>
      <c r="F68" s="20" t="s">
        <v>97</v>
      </c>
      <c r="G68" s="20" t="s">
        <v>96</v>
      </c>
      <c r="H68" s="15">
        <v>211343781.34</v>
      </c>
      <c r="I68" s="15">
        <v>236705035.10080004</v>
      </c>
    </row>
    <row r="69" spans="1:9" ht="25.5" x14ac:dyDescent="0.2">
      <c r="A69" s="21">
        <v>29</v>
      </c>
      <c r="B69" s="18">
        <v>76</v>
      </c>
      <c r="C69" s="19">
        <v>42810</v>
      </c>
      <c r="D69" s="21" t="s">
        <v>56</v>
      </c>
      <c r="E69" s="21" t="s">
        <v>9</v>
      </c>
      <c r="F69" s="20" t="s">
        <v>98</v>
      </c>
      <c r="G69" s="20" t="s">
        <v>99</v>
      </c>
      <c r="H69" s="15">
        <v>1005800</v>
      </c>
      <c r="I69" s="15">
        <v>1126496</v>
      </c>
    </row>
    <row r="70" spans="1:9" x14ac:dyDescent="0.2">
      <c r="A70" s="25">
        <v>30</v>
      </c>
      <c r="B70" s="18">
        <v>77</v>
      </c>
      <c r="C70" s="19">
        <v>42810</v>
      </c>
      <c r="D70" s="21" t="s">
        <v>56</v>
      </c>
      <c r="E70" s="21" t="s">
        <v>11</v>
      </c>
      <c r="F70" s="20" t="s">
        <v>100</v>
      </c>
      <c r="G70" s="20" t="s">
        <v>101</v>
      </c>
      <c r="H70" s="15">
        <v>477322.56</v>
      </c>
      <c r="I70" s="15">
        <v>534601.2672</v>
      </c>
    </row>
    <row r="71" spans="1:9" x14ac:dyDescent="0.2">
      <c r="A71" s="21">
        <v>31</v>
      </c>
      <c r="B71" s="18">
        <v>78</v>
      </c>
      <c r="C71" s="19">
        <v>42811</v>
      </c>
      <c r="D71" s="21" t="s">
        <v>56</v>
      </c>
      <c r="E71" s="21" t="s">
        <v>11</v>
      </c>
      <c r="F71" s="20" t="s">
        <v>102</v>
      </c>
      <c r="G71" s="20" t="s">
        <v>103</v>
      </c>
      <c r="H71" s="15">
        <v>540000</v>
      </c>
      <c r="I71" s="15">
        <v>604800</v>
      </c>
    </row>
    <row r="72" spans="1:9" x14ac:dyDescent="0.2">
      <c r="A72" s="25">
        <v>32</v>
      </c>
      <c r="B72" s="18">
        <v>79</v>
      </c>
      <c r="C72" s="19">
        <v>42811</v>
      </c>
      <c r="D72" s="21" t="s">
        <v>56</v>
      </c>
      <c r="E72" s="21" t="s">
        <v>11</v>
      </c>
      <c r="F72" s="20" t="s">
        <v>104</v>
      </c>
      <c r="G72" s="20" t="s">
        <v>105</v>
      </c>
      <c r="H72" s="15">
        <v>66756</v>
      </c>
      <c r="I72" s="15">
        <v>74766.720000000001</v>
      </c>
    </row>
    <row r="73" spans="1:9" x14ac:dyDescent="0.2">
      <c r="A73" s="21">
        <v>33</v>
      </c>
      <c r="B73" s="18">
        <v>80</v>
      </c>
      <c r="C73" s="19">
        <v>42812</v>
      </c>
      <c r="D73" s="21" t="s">
        <v>56</v>
      </c>
      <c r="E73" s="21" t="s">
        <v>9</v>
      </c>
      <c r="F73" s="20" t="s">
        <v>106</v>
      </c>
      <c r="G73" s="20" t="s">
        <v>107</v>
      </c>
      <c r="H73" s="15">
        <v>360000</v>
      </c>
      <c r="I73" s="15">
        <v>403200.00000000006</v>
      </c>
    </row>
    <row r="74" spans="1:9" x14ac:dyDescent="0.2">
      <c r="A74" s="25">
        <v>34</v>
      </c>
      <c r="B74" s="29">
        <v>84</v>
      </c>
      <c r="C74" s="30">
        <v>42823</v>
      </c>
      <c r="D74" s="32" t="s">
        <v>56</v>
      </c>
      <c r="E74" s="32" t="s">
        <v>9</v>
      </c>
      <c r="F74" s="31" t="s">
        <v>108</v>
      </c>
      <c r="G74" s="31" t="s">
        <v>109</v>
      </c>
      <c r="H74" s="27">
        <v>153571.43</v>
      </c>
      <c r="I74" s="27">
        <v>172000.00160000002</v>
      </c>
    </row>
    <row r="75" spans="1:9" x14ac:dyDescent="0.2">
      <c r="A75" s="32">
        <v>35</v>
      </c>
      <c r="B75" s="33">
        <v>85</v>
      </c>
      <c r="C75" s="30">
        <v>42824</v>
      </c>
      <c r="D75" s="32" t="s">
        <v>56</v>
      </c>
      <c r="E75" s="32" t="s">
        <v>11</v>
      </c>
      <c r="F75" s="31" t="s">
        <v>110</v>
      </c>
      <c r="G75" s="28" t="s">
        <v>111</v>
      </c>
      <c r="H75" s="27">
        <v>151200</v>
      </c>
      <c r="I75" s="27">
        <v>169344</v>
      </c>
    </row>
    <row r="76" spans="1:9" x14ac:dyDescent="0.2">
      <c r="A76" s="25">
        <v>36</v>
      </c>
      <c r="B76" s="33">
        <v>86</v>
      </c>
      <c r="C76" s="30">
        <v>42824</v>
      </c>
      <c r="D76" s="32" t="s">
        <v>48</v>
      </c>
      <c r="E76" s="32" t="s">
        <v>11</v>
      </c>
      <c r="F76" s="31" t="s">
        <v>112</v>
      </c>
      <c r="G76" s="31" t="s">
        <v>113</v>
      </c>
      <c r="H76" s="27">
        <v>4709400</v>
      </c>
      <c r="I76" s="27">
        <v>5274528</v>
      </c>
    </row>
    <row r="77" spans="1:9" ht="38.25" x14ac:dyDescent="0.2">
      <c r="A77" s="32">
        <v>37</v>
      </c>
      <c r="B77" s="33">
        <v>87</v>
      </c>
      <c r="C77" s="30">
        <v>42825</v>
      </c>
      <c r="D77" s="32" t="s">
        <v>114</v>
      </c>
      <c r="E77" s="32" t="s">
        <v>11</v>
      </c>
      <c r="F77" s="31" t="s">
        <v>115</v>
      </c>
      <c r="G77" s="31" t="s">
        <v>116</v>
      </c>
      <c r="H77" s="27">
        <v>133928.57999999999</v>
      </c>
      <c r="I77" s="27">
        <v>150000</v>
      </c>
    </row>
    <row r="78" spans="1:9" s="45" customFormat="1" ht="69.95" customHeight="1" x14ac:dyDescent="0.25">
      <c r="A78" s="34">
        <v>38</v>
      </c>
      <c r="B78" s="39">
        <v>106</v>
      </c>
      <c r="C78" s="40">
        <v>42844</v>
      </c>
      <c r="D78" s="35" t="s">
        <v>48</v>
      </c>
      <c r="E78" s="41" t="s">
        <v>11</v>
      </c>
      <c r="F78" s="42" t="s">
        <v>117</v>
      </c>
      <c r="G78" s="43" t="s">
        <v>39</v>
      </c>
      <c r="H78" s="44">
        <v>2695000</v>
      </c>
      <c r="I78" s="44">
        <f t="shared" ref="I78:I86" si="5">H78*1.12</f>
        <v>3018400.0000000005</v>
      </c>
    </row>
    <row r="79" spans="1:9" s="45" customFormat="1" ht="69.95" customHeight="1" x14ac:dyDescent="0.25">
      <c r="A79" s="32">
        <v>39</v>
      </c>
      <c r="B79" s="39">
        <v>106</v>
      </c>
      <c r="C79" s="40">
        <v>42844</v>
      </c>
      <c r="D79" s="35" t="s">
        <v>48</v>
      </c>
      <c r="E79" s="41" t="s">
        <v>11</v>
      </c>
      <c r="F79" s="42" t="s">
        <v>117</v>
      </c>
      <c r="G79" s="43" t="s">
        <v>118</v>
      </c>
      <c r="H79" s="44">
        <v>2750000</v>
      </c>
      <c r="I79" s="44">
        <f t="shared" si="5"/>
        <v>3080000.0000000005</v>
      </c>
    </row>
    <row r="80" spans="1:9" s="45" customFormat="1" ht="69.95" customHeight="1" x14ac:dyDescent="0.25">
      <c r="A80" s="34">
        <v>40</v>
      </c>
      <c r="B80" s="39">
        <v>106</v>
      </c>
      <c r="C80" s="40">
        <v>42844</v>
      </c>
      <c r="D80" s="35" t="s">
        <v>48</v>
      </c>
      <c r="E80" s="41" t="s">
        <v>11</v>
      </c>
      <c r="F80" s="42" t="s">
        <v>117</v>
      </c>
      <c r="G80" s="43" t="s">
        <v>118</v>
      </c>
      <c r="H80" s="44">
        <v>780000</v>
      </c>
      <c r="I80" s="44">
        <f t="shared" si="5"/>
        <v>873600.00000000012</v>
      </c>
    </row>
    <row r="81" spans="1:9" s="45" customFormat="1" ht="69.95" customHeight="1" x14ac:dyDescent="0.25">
      <c r="A81" s="32">
        <v>41</v>
      </c>
      <c r="B81" s="39">
        <v>106</v>
      </c>
      <c r="C81" s="40">
        <v>42844</v>
      </c>
      <c r="D81" s="35" t="s">
        <v>48</v>
      </c>
      <c r="E81" s="41" t="s">
        <v>11</v>
      </c>
      <c r="F81" s="42" t="s">
        <v>117</v>
      </c>
      <c r="G81" s="43" t="s">
        <v>118</v>
      </c>
      <c r="H81" s="44">
        <v>1925000</v>
      </c>
      <c r="I81" s="44">
        <f t="shared" si="5"/>
        <v>2156000</v>
      </c>
    </row>
    <row r="82" spans="1:9" s="45" customFormat="1" ht="69.95" customHeight="1" x14ac:dyDescent="0.25">
      <c r="A82" s="34">
        <v>42</v>
      </c>
      <c r="B82" s="39">
        <v>106</v>
      </c>
      <c r="C82" s="40">
        <v>42844</v>
      </c>
      <c r="D82" s="35" t="s">
        <v>48</v>
      </c>
      <c r="E82" s="41" t="s">
        <v>11</v>
      </c>
      <c r="F82" s="42" t="s">
        <v>117</v>
      </c>
      <c r="G82" s="43" t="s">
        <v>118</v>
      </c>
      <c r="H82" s="44">
        <v>2400000</v>
      </c>
      <c r="I82" s="44">
        <f t="shared" si="5"/>
        <v>2688000.0000000005</v>
      </c>
    </row>
    <row r="83" spans="1:9" s="45" customFormat="1" ht="69.95" customHeight="1" x14ac:dyDescent="0.25">
      <c r="A83" s="32">
        <v>43</v>
      </c>
      <c r="B83" s="39">
        <v>106</v>
      </c>
      <c r="C83" s="40">
        <v>42844</v>
      </c>
      <c r="D83" s="35" t="s">
        <v>48</v>
      </c>
      <c r="E83" s="41" t="s">
        <v>11</v>
      </c>
      <c r="F83" s="42" t="s">
        <v>117</v>
      </c>
      <c r="G83" s="43" t="s">
        <v>119</v>
      </c>
      <c r="H83" s="44">
        <v>4200000</v>
      </c>
      <c r="I83" s="44">
        <f t="shared" si="5"/>
        <v>4704000</v>
      </c>
    </row>
    <row r="84" spans="1:9" s="45" customFormat="1" ht="69.95" customHeight="1" x14ac:dyDescent="0.25">
      <c r="A84" s="34">
        <v>44</v>
      </c>
      <c r="B84" s="39">
        <v>111</v>
      </c>
      <c r="C84" s="40">
        <v>42845</v>
      </c>
      <c r="D84" s="35" t="s">
        <v>52</v>
      </c>
      <c r="E84" s="41" t="s">
        <v>9</v>
      </c>
      <c r="F84" s="42" t="s">
        <v>120</v>
      </c>
      <c r="G84" s="43" t="s">
        <v>19</v>
      </c>
      <c r="H84" s="44">
        <f>I84/1.12</f>
        <v>4344585</v>
      </c>
      <c r="I84" s="44">
        <v>4865935.2</v>
      </c>
    </row>
    <row r="85" spans="1:9" s="45" customFormat="1" ht="69.95" customHeight="1" x14ac:dyDescent="0.25">
      <c r="A85" s="32">
        <v>45</v>
      </c>
      <c r="B85" s="39">
        <v>112</v>
      </c>
      <c r="C85" s="40">
        <v>42846</v>
      </c>
      <c r="D85" s="35" t="s">
        <v>48</v>
      </c>
      <c r="E85" s="41" t="s">
        <v>11</v>
      </c>
      <c r="F85" s="42" t="s">
        <v>117</v>
      </c>
      <c r="G85" s="43" t="s">
        <v>121</v>
      </c>
      <c r="H85" s="44">
        <v>440000</v>
      </c>
      <c r="I85" s="44">
        <f t="shared" si="5"/>
        <v>492800.00000000006</v>
      </c>
    </row>
    <row r="86" spans="1:9" s="45" customFormat="1" ht="69.95" customHeight="1" x14ac:dyDescent="0.25">
      <c r="A86" s="34">
        <v>46</v>
      </c>
      <c r="B86" s="39">
        <v>116</v>
      </c>
      <c r="C86" s="40">
        <v>42850</v>
      </c>
      <c r="D86" s="35" t="s">
        <v>48</v>
      </c>
      <c r="E86" s="41" t="s">
        <v>11</v>
      </c>
      <c r="F86" s="42" t="s">
        <v>117</v>
      </c>
      <c r="G86" s="43" t="s">
        <v>122</v>
      </c>
      <c r="H86" s="44">
        <v>710000</v>
      </c>
      <c r="I86" s="44">
        <f t="shared" si="5"/>
        <v>795200.00000000012</v>
      </c>
    </row>
    <row r="87" spans="1:9" s="45" customFormat="1" ht="38.25" x14ac:dyDescent="0.25">
      <c r="A87" s="32">
        <v>47</v>
      </c>
      <c r="B87" s="39">
        <v>118</v>
      </c>
      <c r="C87" s="40">
        <v>42850</v>
      </c>
      <c r="D87" s="35" t="s">
        <v>48</v>
      </c>
      <c r="E87" s="41" t="s">
        <v>11</v>
      </c>
      <c r="F87" s="42" t="s">
        <v>123</v>
      </c>
      <c r="G87" s="43" t="s">
        <v>124</v>
      </c>
      <c r="H87" s="44">
        <f t="shared" ref="H87" si="6">I87/1.12</f>
        <v>3634585</v>
      </c>
      <c r="I87" s="44">
        <v>4070735.2</v>
      </c>
    </row>
    <row r="88" spans="1:9" s="45" customFormat="1" ht="39" customHeight="1" x14ac:dyDescent="0.25">
      <c r="A88" s="36">
        <v>48</v>
      </c>
      <c r="B88" s="39">
        <v>119</v>
      </c>
      <c r="C88" s="40">
        <v>42851</v>
      </c>
      <c r="D88" s="38" t="s">
        <v>48</v>
      </c>
      <c r="E88" s="41" t="s">
        <v>11</v>
      </c>
      <c r="F88" s="42" t="s">
        <v>125</v>
      </c>
      <c r="G88" s="43" t="s">
        <v>34</v>
      </c>
      <c r="H88" s="44">
        <f t="shared" ref="H88:H92" si="7">I88/1.12</f>
        <v>26585381.999999996</v>
      </c>
      <c r="I88" s="44">
        <v>29775627.84</v>
      </c>
    </row>
    <row r="89" spans="1:9" s="45" customFormat="1" ht="39" customHeight="1" x14ac:dyDescent="0.25">
      <c r="A89" s="32">
        <v>49</v>
      </c>
      <c r="B89" s="39">
        <v>121</v>
      </c>
      <c r="C89" s="40">
        <v>42852</v>
      </c>
      <c r="D89" s="38" t="s">
        <v>56</v>
      </c>
      <c r="E89" s="41" t="s">
        <v>9</v>
      </c>
      <c r="F89" s="42" t="s">
        <v>126</v>
      </c>
      <c r="G89" s="43" t="s">
        <v>127</v>
      </c>
      <c r="H89" s="44">
        <f t="shared" si="7"/>
        <v>428570.86607142852</v>
      </c>
      <c r="I89" s="44">
        <v>479999.37</v>
      </c>
    </row>
    <row r="90" spans="1:9" s="45" customFormat="1" ht="39" customHeight="1" x14ac:dyDescent="0.25">
      <c r="A90" s="36">
        <v>50</v>
      </c>
      <c r="B90" s="39">
        <v>122</v>
      </c>
      <c r="C90" s="40">
        <v>42852</v>
      </c>
      <c r="D90" s="38" t="s">
        <v>52</v>
      </c>
      <c r="E90" s="41" t="s">
        <v>128</v>
      </c>
      <c r="F90" s="42" t="s">
        <v>129</v>
      </c>
      <c r="G90" s="43" t="s">
        <v>130</v>
      </c>
      <c r="H90" s="44">
        <f t="shared" si="7"/>
        <v>2875003.9999999995</v>
      </c>
      <c r="I90" s="44">
        <v>3220004.48</v>
      </c>
    </row>
    <row r="91" spans="1:9" s="45" customFormat="1" ht="39" customHeight="1" x14ac:dyDescent="0.25">
      <c r="A91" s="32">
        <v>51</v>
      </c>
      <c r="B91" s="39">
        <v>125</v>
      </c>
      <c r="C91" s="40">
        <v>42852</v>
      </c>
      <c r="D91" s="38" t="s">
        <v>56</v>
      </c>
      <c r="E91" s="41" t="s">
        <v>11</v>
      </c>
      <c r="F91" s="42" t="s">
        <v>131</v>
      </c>
      <c r="G91" s="43" t="s">
        <v>132</v>
      </c>
      <c r="H91" s="44">
        <f t="shared" si="7"/>
        <v>315619.09821428568</v>
      </c>
      <c r="I91" s="44">
        <v>353493.39</v>
      </c>
    </row>
    <row r="92" spans="1:9" s="45" customFormat="1" ht="39" customHeight="1" x14ac:dyDescent="0.25">
      <c r="A92" s="46">
        <v>52</v>
      </c>
      <c r="B92" s="39">
        <v>126</v>
      </c>
      <c r="C92" s="40">
        <v>42853</v>
      </c>
      <c r="D92" s="38" t="s">
        <v>133</v>
      </c>
      <c r="E92" s="41" t="s">
        <v>11</v>
      </c>
      <c r="F92" s="42" t="s">
        <v>134</v>
      </c>
      <c r="G92" s="43" t="s">
        <v>135</v>
      </c>
      <c r="H92" s="44">
        <f t="shared" si="7"/>
        <v>788214.28571428568</v>
      </c>
      <c r="I92" s="44">
        <v>882800</v>
      </c>
    </row>
    <row r="93" spans="1:9" s="45" customFormat="1" ht="62.25" customHeight="1" x14ac:dyDescent="0.25">
      <c r="A93" s="32">
        <v>53</v>
      </c>
      <c r="B93" s="37">
        <v>130</v>
      </c>
      <c r="C93" s="40">
        <v>42853</v>
      </c>
      <c r="D93" s="41" t="s">
        <v>52</v>
      </c>
      <c r="E93" s="41" t="s">
        <v>11</v>
      </c>
      <c r="F93" s="47" t="s">
        <v>136</v>
      </c>
      <c r="G93" s="42" t="s">
        <v>137</v>
      </c>
      <c r="H93" s="48">
        <f>I93/1.12</f>
        <v>176785.71428571426</v>
      </c>
      <c r="I93" s="48">
        <v>198000</v>
      </c>
    </row>
    <row r="94" spans="1:9" s="45" customFormat="1" ht="39" customHeight="1" x14ac:dyDescent="0.25">
      <c r="A94" s="46">
        <v>54</v>
      </c>
      <c r="B94" s="39">
        <v>132</v>
      </c>
      <c r="C94" s="40">
        <v>42853</v>
      </c>
      <c r="D94" s="38" t="s">
        <v>56</v>
      </c>
      <c r="E94" s="41" t="s">
        <v>9</v>
      </c>
      <c r="F94" s="42" t="s">
        <v>138</v>
      </c>
      <c r="G94" s="42" t="s">
        <v>139</v>
      </c>
      <c r="H94" s="48">
        <f>I94/1.12</f>
        <v>205404.97321428571</v>
      </c>
      <c r="I94" s="48">
        <v>230053.57</v>
      </c>
    </row>
    <row r="95" spans="1:9" s="52" customFormat="1" ht="39" customHeight="1" x14ac:dyDescent="0.2">
      <c r="A95" s="32">
        <v>55</v>
      </c>
      <c r="B95" s="39">
        <v>135</v>
      </c>
      <c r="C95" s="40">
        <v>42859</v>
      </c>
      <c r="D95" s="50" t="s">
        <v>48</v>
      </c>
      <c r="E95" s="41" t="s">
        <v>128</v>
      </c>
      <c r="F95" s="42" t="s">
        <v>140</v>
      </c>
      <c r="G95" s="42" t="s">
        <v>141</v>
      </c>
      <c r="H95" s="44">
        <v>917000</v>
      </c>
      <c r="I95" s="44">
        <f>H95*1.12</f>
        <v>1027040.0000000001</v>
      </c>
    </row>
    <row r="96" spans="1:9" s="52" customFormat="1" ht="39" customHeight="1" x14ac:dyDescent="0.2">
      <c r="A96" s="49">
        <v>56</v>
      </c>
      <c r="B96" s="39">
        <v>135</v>
      </c>
      <c r="C96" s="40">
        <v>42859</v>
      </c>
      <c r="D96" s="50" t="s">
        <v>48</v>
      </c>
      <c r="E96" s="41" t="s">
        <v>128</v>
      </c>
      <c r="F96" s="42" t="s">
        <v>140</v>
      </c>
      <c r="G96" s="42" t="s">
        <v>142</v>
      </c>
      <c r="H96" s="44">
        <f>I96/1.12</f>
        <v>550000</v>
      </c>
      <c r="I96" s="44">
        <v>616000</v>
      </c>
    </row>
    <row r="97" spans="1:9" s="52" customFormat="1" ht="39" customHeight="1" x14ac:dyDescent="0.2">
      <c r="A97" s="32">
        <v>57</v>
      </c>
      <c r="B97" s="39">
        <v>135</v>
      </c>
      <c r="C97" s="40">
        <v>42859</v>
      </c>
      <c r="D97" s="50" t="s">
        <v>48</v>
      </c>
      <c r="E97" s="41" t="s">
        <v>128</v>
      </c>
      <c r="F97" s="42" t="s">
        <v>140</v>
      </c>
      <c r="G97" s="42" t="s">
        <v>42</v>
      </c>
      <c r="H97" s="44">
        <f t="shared" ref="H97:H98" si="8">I97/1.12</f>
        <v>709999.99999999988</v>
      </c>
      <c r="I97" s="44">
        <v>795200</v>
      </c>
    </row>
    <row r="98" spans="1:9" s="52" customFormat="1" ht="39" customHeight="1" x14ac:dyDescent="0.2">
      <c r="A98" s="49">
        <v>58</v>
      </c>
      <c r="B98" s="39">
        <v>135</v>
      </c>
      <c r="C98" s="40">
        <v>42859</v>
      </c>
      <c r="D98" s="50" t="s">
        <v>48</v>
      </c>
      <c r="E98" s="41" t="s">
        <v>128</v>
      </c>
      <c r="F98" s="42" t="s">
        <v>140</v>
      </c>
      <c r="G98" s="42" t="s">
        <v>143</v>
      </c>
      <c r="H98" s="44">
        <f t="shared" si="8"/>
        <v>384745</v>
      </c>
      <c r="I98" s="44">
        <v>430914.4</v>
      </c>
    </row>
    <row r="99" spans="1:9" s="52" customFormat="1" ht="39" customHeight="1" x14ac:dyDescent="0.2">
      <c r="A99" s="32">
        <v>59</v>
      </c>
      <c r="B99" s="39">
        <v>135</v>
      </c>
      <c r="C99" s="40">
        <v>42859</v>
      </c>
      <c r="D99" s="50" t="s">
        <v>48</v>
      </c>
      <c r="E99" s="41" t="s">
        <v>128</v>
      </c>
      <c r="F99" s="42" t="s">
        <v>140</v>
      </c>
      <c r="G99" s="42" t="s">
        <v>92</v>
      </c>
      <c r="H99" s="44">
        <v>716000</v>
      </c>
      <c r="I99" s="44">
        <f>H99*1.12</f>
        <v>801920.00000000012</v>
      </c>
    </row>
    <row r="100" spans="1:9" s="52" customFormat="1" ht="38.25" customHeight="1" x14ac:dyDescent="0.2">
      <c r="A100" s="92">
        <v>60</v>
      </c>
      <c r="B100" s="95">
        <v>145</v>
      </c>
      <c r="C100" s="89">
        <v>42872</v>
      </c>
      <c r="D100" s="75" t="s">
        <v>48</v>
      </c>
      <c r="E100" s="86" t="s">
        <v>128</v>
      </c>
      <c r="F100" s="83" t="s">
        <v>144</v>
      </c>
      <c r="G100" s="43" t="s">
        <v>143</v>
      </c>
      <c r="H100" s="44">
        <f>I100/1.12</f>
        <v>3989950.9999999995</v>
      </c>
      <c r="I100" s="44">
        <v>4468745.12</v>
      </c>
    </row>
    <row r="101" spans="1:9" s="52" customFormat="1" ht="39" customHeight="1" x14ac:dyDescent="0.2">
      <c r="A101" s="93"/>
      <c r="B101" s="96"/>
      <c r="C101" s="90"/>
      <c r="D101" s="76"/>
      <c r="E101" s="87"/>
      <c r="F101" s="84"/>
      <c r="G101" s="42" t="s">
        <v>145</v>
      </c>
      <c r="H101" s="44">
        <f t="shared" ref="H101" si="9">I101/1.12</f>
        <v>4830400</v>
      </c>
      <c r="I101" s="44">
        <v>5410048</v>
      </c>
    </row>
    <row r="102" spans="1:9" s="52" customFormat="1" ht="39" customHeight="1" x14ac:dyDescent="0.2">
      <c r="A102" s="93"/>
      <c r="B102" s="96"/>
      <c r="C102" s="90"/>
      <c r="D102" s="76"/>
      <c r="E102" s="87"/>
      <c r="F102" s="84"/>
      <c r="G102" s="44" t="s">
        <v>92</v>
      </c>
      <c r="H102" s="44">
        <v>6573836.6699999999</v>
      </c>
      <c r="I102" s="44">
        <f>H102*1.12</f>
        <v>7362697.0704000005</v>
      </c>
    </row>
    <row r="103" spans="1:9" s="52" customFormat="1" ht="39" customHeight="1" x14ac:dyDescent="0.2">
      <c r="A103" s="94"/>
      <c r="B103" s="97"/>
      <c r="C103" s="91"/>
      <c r="D103" s="77"/>
      <c r="E103" s="88"/>
      <c r="F103" s="85"/>
      <c r="G103" s="42" t="s">
        <v>34</v>
      </c>
      <c r="H103" s="44">
        <v>4980000</v>
      </c>
      <c r="I103" s="44">
        <f>H103*1.12</f>
        <v>5577600.0000000009</v>
      </c>
    </row>
    <row r="104" spans="1:9" s="52" customFormat="1" ht="39" customHeight="1" x14ac:dyDescent="0.2">
      <c r="A104" s="57">
        <v>61</v>
      </c>
      <c r="B104" s="39">
        <v>142</v>
      </c>
      <c r="C104" s="40">
        <v>42874</v>
      </c>
      <c r="D104" s="51" t="s">
        <v>56</v>
      </c>
      <c r="E104" s="41" t="s">
        <v>9</v>
      </c>
      <c r="F104" s="42" t="s">
        <v>146</v>
      </c>
      <c r="G104" s="42" t="s">
        <v>147</v>
      </c>
      <c r="H104" s="44">
        <f>I104/1.12</f>
        <v>263375</v>
      </c>
      <c r="I104" s="44">
        <v>294980</v>
      </c>
    </row>
    <row r="105" spans="1:9" s="52" customFormat="1" ht="72" customHeight="1" x14ac:dyDescent="0.2">
      <c r="A105" s="57">
        <v>62</v>
      </c>
      <c r="B105" s="39">
        <v>147</v>
      </c>
      <c r="C105" s="40">
        <v>42878</v>
      </c>
      <c r="D105" s="51" t="s">
        <v>48</v>
      </c>
      <c r="E105" s="41" t="s">
        <v>128</v>
      </c>
      <c r="F105" s="42" t="s">
        <v>148</v>
      </c>
      <c r="G105" s="42" t="s">
        <v>149</v>
      </c>
      <c r="H105" s="44">
        <f>I105/1.12</f>
        <v>393641469.99999994</v>
      </c>
      <c r="I105" s="48">
        <v>440878446.39999998</v>
      </c>
    </row>
    <row r="106" spans="1:9" s="52" customFormat="1" ht="39" customHeight="1" x14ac:dyDescent="0.2">
      <c r="A106" s="57">
        <v>63</v>
      </c>
      <c r="B106" s="39">
        <v>150</v>
      </c>
      <c r="C106" s="40">
        <v>42880</v>
      </c>
      <c r="D106" s="51" t="s">
        <v>56</v>
      </c>
      <c r="E106" s="41" t="s">
        <v>9</v>
      </c>
      <c r="F106" s="42" t="s">
        <v>150</v>
      </c>
      <c r="G106" s="42" t="s">
        <v>151</v>
      </c>
      <c r="H106" s="44">
        <f>I106/1.12</f>
        <v>78571.428571428565</v>
      </c>
      <c r="I106" s="44">
        <v>88000</v>
      </c>
    </row>
    <row r="107" spans="1:9" s="52" customFormat="1" ht="39" customHeight="1" x14ac:dyDescent="0.2">
      <c r="A107" s="57">
        <v>64</v>
      </c>
      <c r="B107" s="39">
        <v>151</v>
      </c>
      <c r="C107" s="40">
        <v>42880</v>
      </c>
      <c r="D107" s="51" t="s">
        <v>48</v>
      </c>
      <c r="E107" s="41" t="s">
        <v>128</v>
      </c>
      <c r="F107" s="42" t="s">
        <v>152</v>
      </c>
      <c r="G107" s="42" t="s">
        <v>92</v>
      </c>
      <c r="H107" s="44">
        <v>12412110</v>
      </c>
      <c r="I107" s="44">
        <f>H107*1.12</f>
        <v>13901563.200000001</v>
      </c>
    </row>
    <row r="108" spans="1:9" s="52" customFormat="1" ht="39" customHeight="1" x14ac:dyDescent="0.2">
      <c r="A108" s="57">
        <v>65</v>
      </c>
      <c r="B108" s="39">
        <v>151</v>
      </c>
      <c r="C108" s="40">
        <v>42880</v>
      </c>
      <c r="D108" s="51" t="s">
        <v>48</v>
      </c>
      <c r="E108" s="41" t="s">
        <v>128</v>
      </c>
      <c r="F108" s="42" t="s">
        <v>152</v>
      </c>
      <c r="G108" s="42" t="s">
        <v>34</v>
      </c>
      <c r="H108" s="44">
        <v>12210000</v>
      </c>
      <c r="I108" s="44">
        <f>H108*1.12</f>
        <v>13675200.000000002</v>
      </c>
    </row>
    <row r="109" spans="1:9" s="52" customFormat="1" ht="39" customHeight="1" x14ac:dyDescent="0.2">
      <c r="A109" s="57">
        <v>66</v>
      </c>
      <c r="B109" s="39">
        <v>151</v>
      </c>
      <c r="C109" s="40">
        <v>42880</v>
      </c>
      <c r="D109" s="51" t="s">
        <v>48</v>
      </c>
      <c r="E109" s="41" t="s">
        <v>128</v>
      </c>
      <c r="F109" s="42" t="s">
        <v>152</v>
      </c>
      <c r="G109" s="42" t="s">
        <v>143</v>
      </c>
      <c r="H109" s="44">
        <f>I109/1.12</f>
        <v>9841699.9999999981</v>
      </c>
      <c r="I109" s="44">
        <v>11022704</v>
      </c>
    </row>
    <row r="110" spans="1:9" s="52" customFormat="1" ht="39" customHeight="1" x14ac:dyDescent="0.2">
      <c r="A110" s="57">
        <v>67</v>
      </c>
      <c r="B110" s="39">
        <v>154</v>
      </c>
      <c r="C110" s="40">
        <v>42880</v>
      </c>
      <c r="D110" s="51" t="s">
        <v>48</v>
      </c>
      <c r="E110" s="41" t="s">
        <v>9</v>
      </c>
      <c r="F110" s="42" t="s">
        <v>153</v>
      </c>
      <c r="G110" s="42" t="s">
        <v>154</v>
      </c>
      <c r="H110" s="11">
        <v>24896048</v>
      </c>
      <c r="I110" s="11">
        <f>H110*1.12</f>
        <v>27883573.760000002</v>
      </c>
    </row>
    <row r="111" spans="1:9" s="52" customFormat="1" ht="39" customHeight="1" x14ac:dyDescent="0.2">
      <c r="A111" s="57">
        <v>68</v>
      </c>
      <c r="B111" s="55">
        <v>156</v>
      </c>
      <c r="C111" s="54">
        <v>42881</v>
      </c>
      <c r="D111" s="53" t="s">
        <v>48</v>
      </c>
      <c r="E111" s="55" t="s">
        <v>9</v>
      </c>
      <c r="F111" s="56" t="s">
        <v>155</v>
      </c>
      <c r="G111" s="56" t="s">
        <v>156</v>
      </c>
      <c r="H111" s="58">
        <f>I111/1.12</f>
        <v>5399999.9999999991</v>
      </c>
      <c r="I111" s="58">
        <v>6048000</v>
      </c>
    </row>
    <row r="112" spans="1:9" s="52" customFormat="1" ht="39" customHeight="1" x14ac:dyDescent="0.2">
      <c r="A112" s="57">
        <v>69</v>
      </c>
      <c r="B112" s="59">
        <v>158</v>
      </c>
      <c r="C112" s="60">
        <v>42885</v>
      </c>
      <c r="D112" s="6" t="s">
        <v>56</v>
      </c>
      <c r="E112" s="59" t="s">
        <v>9</v>
      </c>
      <c r="F112" s="43" t="s">
        <v>157</v>
      </c>
      <c r="G112" s="43" t="s">
        <v>158</v>
      </c>
      <c r="H112" s="58">
        <f>I112/1.12</f>
        <v>110599.99999999999</v>
      </c>
      <c r="I112" s="58">
        <v>123872</v>
      </c>
    </row>
    <row r="113" spans="1:9" s="52" customFormat="1" ht="39" customHeight="1" x14ac:dyDescent="0.2">
      <c r="A113" s="57">
        <v>70</v>
      </c>
      <c r="B113" s="59">
        <v>159</v>
      </c>
      <c r="C113" s="60">
        <v>42885</v>
      </c>
      <c r="D113" s="6" t="s">
        <v>56</v>
      </c>
      <c r="E113" s="59" t="s">
        <v>9</v>
      </c>
      <c r="F113" s="43" t="s">
        <v>159</v>
      </c>
      <c r="G113" s="43" t="s">
        <v>160</v>
      </c>
      <c r="H113" s="58">
        <v>614580</v>
      </c>
      <c r="I113" s="58">
        <v>614580</v>
      </c>
    </row>
    <row r="114" spans="1:9" s="52" customFormat="1" ht="39" customHeight="1" x14ac:dyDescent="0.2">
      <c r="A114" s="57">
        <v>71</v>
      </c>
      <c r="B114" s="59">
        <v>160</v>
      </c>
      <c r="C114" s="60">
        <v>42885</v>
      </c>
      <c r="D114" s="6" t="s">
        <v>56</v>
      </c>
      <c r="E114" s="59" t="s">
        <v>9</v>
      </c>
      <c r="F114" s="43" t="s">
        <v>161</v>
      </c>
      <c r="G114" s="43" t="s">
        <v>162</v>
      </c>
      <c r="H114" s="58">
        <v>44642.86</v>
      </c>
      <c r="I114" s="58">
        <f>H114*1.12</f>
        <v>50000.003200000006</v>
      </c>
    </row>
    <row r="115" spans="1:9" s="62" customFormat="1" x14ac:dyDescent="0.2">
      <c r="A115" s="57">
        <v>72</v>
      </c>
      <c r="B115" s="4">
        <v>163</v>
      </c>
      <c r="C115" s="61">
        <v>42886</v>
      </c>
      <c r="D115" s="6" t="s">
        <v>56</v>
      </c>
      <c r="E115" s="4" t="s">
        <v>9</v>
      </c>
      <c r="F115" s="4" t="s">
        <v>163</v>
      </c>
      <c r="G115" s="4" t="s">
        <v>164</v>
      </c>
      <c r="H115" s="58">
        <f>I115/1.12</f>
        <v>84999.999999999985</v>
      </c>
      <c r="I115" s="58">
        <v>95200</v>
      </c>
    </row>
    <row r="116" spans="1:9" s="62" customFormat="1" x14ac:dyDescent="0.2">
      <c r="A116" s="95">
        <v>73</v>
      </c>
      <c r="B116" s="98">
        <v>172</v>
      </c>
      <c r="C116" s="100">
        <v>42894</v>
      </c>
      <c r="D116" s="102" t="s">
        <v>48</v>
      </c>
      <c r="E116" s="4" t="s">
        <v>128</v>
      </c>
      <c r="F116" s="98" t="s">
        <v>166</v>
      </c>
      <c r="G116" s="4" t="s">
        <v>167</v>
      </c>
      <c r="H116" s="99">
        <v>4231128.2699999996</v>
      </c>
      <c r="I116" s="99">
        <v>4738863.67</v>
      </c>
    </row>
    <row r="117" spans="1:9" s="62" customFormat="1" x14ac:dyDescent="0.2">
      <c r="A117" s="97"/>
      <c r="B117" s="98"/>
      <c r="C117" s="101"/>
      <c r="D117" s="103"/>
      <c r="E117" s="4"/>
      <c r="F117" s="98"/>
      <c r="G117" s="4" t="s">
        <v>168</v>
      </c>
      <c r="H117" s="99">
        <v>830810</v>
      </c>
      <c r="I117" s="99">
        <v>830810</v>
      </c>
    </row>
    <row r="118" spans="1:9" s="62" customFormat="1" ht="25.5" x14ac:dyDescent="0.2">
      <c r="A118" s="57">
        <v>74</v>
      </c>
      <c r="B118" s="4">
        <v>173</v>
      </c>
      <c r="C118" s="61">
        <v>42894</v>
      </c>
      <c r="D118" s="4" t="s">
        <v>48</v>
      </c>
      <c r="E118" s="4" t="s">
        <v>128</v>
      </c>
      <c r="F118" s="4" t="s">
        <v>166</v>
      </c>
      <c r="G118" s="4" t="s">
        <v>167</v>
      </c>
      <c r="H118" s="58">
        <v>2421292</v>
      </c>
      <c r="I118" s="58">
        <v>2711847.04</v>
      </c>
    </row>
    <row r="119" spans="1:9" s="62" customFormat="1" ht="38.25" x14ac:dyDescent="0.2">
      <c r="A119" s="57">
        <v>75</v>
      </c>
      <c r="B119" s="4">
        <v>174</v>
      </c>
      <c r="C119" s="61">
        <v>42895</v>
      </c>
      <c r="D119" s="4" t="s">
        <v>48</v>
      </c>
      <c r="E119" s="4" t="s">
        <v>11</v>
      </c>
      <c r="F119" s="4" t="s">
        <v>169</v>
      </c>
      <c r="G119" s="4" t="s">
        <v>170</v>
      </c>
      <c r="H119" s="58">
        <f>I119/1.12</f>
        <v>5149999.9999999991</v>
      </c>
      <c r="I119" s="58">
        <v>5768000</v>
      </c>
    </row>
    <row r="120" spans="1:9" s="62" customFormat="1" ht="25.5" x14ac:dyDescent="0.2">
      <c r="A120" s="57">
        <v>76</v>
      </c>
      <c r="B120" s="4">
        <v>175</v>
      </c>
      <c r="C120" s="61">
        <v>42895</v>
      </c>
      <c r="D120" s="4" t="s">
        <v>48</v>
      </c>
      <c r="E120" s="4" t="s">
        <v>11</v>
      </c>
      <c r="F120" s="4" t="s">
        <v>171</v>
      </c>
      <c r="G120" s="4" t="s">
        <v>172</v>
      </c>
      <c r="H120" s="99">
        <v>2500000</v>
      </c>
      <c r="I120" s="99">
        <f>H120*1.12</f>
        <v>2800000.0000000005</v>
      </c>
    </row>
    <row r="121" spans="1:9" s="62" customFormat="1" ht="20.25" customHeight="1" x14ac:dyDescent="0.2">
      <c r="A121" s="95">
        <v>77</v>
      </c>
      <c r="B121" s="98">
        <v>180</v>
      </c>
      <c r="C121" s="100">
        <v>42898</v>
      </c>
      <c r="D121" s="102" t="s">
        <v>48</v>
      </c>
      <c r="E121" s="102" t="s">
        <v>128</v>
      </c>
      <c r="F121" s="98" t="s">
        <v>166</v>
      </c>
      <c r="G121" s="4" t="s">
        <v>167</v>
      </c>
      <c r="H121" s="99">
        <f>I121/1.12</f>
        <v>2942907.4017857141</v>
      </c>
      <c r="I121" s="99">
        <v>3296056.29</v>
      </c>
    </row>
    <row r="122" spans="1:9" s="62" customFormat="1" x14ac:dyDescent="0.2">
      <c r="A122" s="97"/>
      <c r="B122" s="98"/>
      <c r="C122" s="101"/>
      <c r="D122" s="103"/>
      <c r="E122" s="103"/>
      <c r="F122" s="98"/>
      <c r="G122" s="4" t="s">
        <v>173</v>
      </c>
      <c r="H122" s="99">
        <v>1099900</v>
      </c>
      <c r="I122" s="99">
        <v>1099900</v>
      </c>
    </row>
    <row r="123" spans="1:9" s="62" customFormat="1" ht="27" customHeight="1" x14ac:dyDescent="0.2">
      <c r="A123" s="57">
        <v>78</v>
      </c>
      <c r="B123" s="4">
        <v>181</v>
      </c>
      <c r="C123" s="61">
        <v>42898</v>
      </c>
      <c r="D123" s="4" t="s">
        <v>48</v>
      </c>
      <c r="E123" s="4" t="s">
        <v>128</v>
      </c>
      <c r="F123" s="4" t="s">
        <v>166</v>
      </c>
      <c r="G123" s="4" t="s">
        <v>167</v>
      </c>
      <c r="H123" s="99">
        <f>I123/1.12</f>
        <v>815999.99999999988</v>
      </c>
      <c r="I123" s="99">
        <v>913920</v>
      </c>
    </row>
    <row r="124" spans="1:9" s="62" customFormat="1" ht="31.5" customHeight="1" x14ac:dyDescent="0.2">
      <c r="A124" s="57">
        <v>79</v>
      </c>
      <c r="B124" s="4">
        <v>182</v>
      </c>
      <c r="C124" s="61">
        <v>42898</v>
      </c>
      <c r="D124" s="4" t="s">
        <v>48</v>
      </c>
      <c r="E124" s="4" t="s">
        <v>128</v>
      </c>
      <c r="F124" s="4" t="s">
        <v>166</v>
      </c>
      <c r="G124" s="4" t="s">
        <v>167</v>
      </c>
      <c r="H124" s="99">
        <f>I124/1.12</f>
        <v>552132.64285714284</v>
      </c>
      <c r="I124" s="99">
        <v>618388.56000000006</v>
      </c>
    </row>
    <row r="125" spans="1:9" s="62" customFormat="1" x14ac:dyDescent="0.2">
      <c r="A125" s="57">
        <v>80</v>
      </c>
      <c r="B125" s="4">
        <v>188</v>
      </c>
      <c r="C125" s="61">
        <v>42900</v>
      </c>
      <c r="D125" s="4" t="s">
        <v>48</v>
      </c>
      <c r="E125" s="4" t="s">
        <v>9</v>
      </c>
      <c r="F125" s="4" t="s">
        <v>174</v>
      </c>
      <c r="G125" s="4" t="s">
        <v>175</v>
      </c>
      <c r="H125" s="99">
        <f>I125/1.12</f>
        <v>243482.14285714284</v>
      </c>
      <c r="I125" s="99">
        <v>272700</v>
      </c>
    </row>
  </sheetData>
  <mergeCells count="89">
    <mergeCell ref="A116:A117"/>
    <mergeCell ref="A121:A122"/>
    <mergeCell ref="F116:F117"/>
    <mergeCell ref="B121:B122"/>
    <mergeCell ref="C121:C122"/>
    <mergeCell ref="D121:D122"/>
    <mergeCell ref="E121:E122"/>
    <mergeCell ref="F121:F122"/>
    <mergeCell ref="C116:C117"/>
    <mergeCell ref="D116:D117"/>
    <mergeCell ref="B116:B117"/>
    <mergeCell ref="F100:F103"/>
    <mergeCell ref="D100:D103"/>
    <mergeCell ref="E100:E103"/>
    <mergeCell ref="C100:C103"/>
    <mergeCell ref="A100:A103"/>
    <mergeCell ref="B100:B103"/>
    <mergeCell ref="A1:I1"/>
    <mergeCell ref="A6:A8"/>
    <mergeCell ref="B6:B8"/>
    <mergeCell ref="C6:C8"/>
    <mergeCell ref="D6:D8"/>
    <mergeCell ref="E6:E8"/>
    <mergeCell ref="G6:G8"/>
    <mergeCell ref="F9:F12"/>
    <mergeCell ref="A9:A12"/>
    <mergeCell ref="B9:B12"/>
    <mergeCell ref="C9:C12"/>
    <mergeCell ref="D9:D12"/>
    <mergeCell ref="E9:E12"/>
    <mergeCell ref="G15:G17"/>
    <mergeCell ref="A18:A19"/>
    <mergeCell ref="B18:B19"/>
    <mergeCell ref="C18:C19"/>
    <mergeCell ref="D18:D19"/>
    <mergeCell ref="E18:E19"/>
    <mergeCell ref="F18:F19"/>
    <mergeCell ref="A15:A17"/>
    <mergeCell ref="B15:B17"/>
    <mergeCell ref="C15:C17"/>
    <mergeCell ref="D15:D17"/>
    <mergeCell ref="E15:E17"/>
    <mergeCell ref="F22:F27"/>
    <mergeCell ref="A33:A34"/>
    <mergeCell ref="B33:B34"/>
    <mergeCell ref="C33:C34"/>
    <mergeCell ref="D33:D34"/>
    <mergeCell ref="E33:E34"/>
    <mergeCell ref="A22:A27"/>
    <mergeCell ref="B22:B27"/>
    <mergeCell ref="C22:C27"/>
    <mergeCell ref="D22:D27"/>
    <mergeCell ref="E22:E27"/>
    <mergeCell ref="F38:F39"/>
    <mergeCell ref="A40:A41"/>
    <mergeCell ref="B40:B41"/>
    <mergeCell ref="C40:C41"/>
    <mergeCell ref="D40:D41"/>
    <mergeCell ref="E40:E41"/>
    <mergeCell ref="A38:A39"/>
    <mergeCell ref="B38:B39"/>
    <mergeCell ref="C38:C39"/>
    <mergeCell ref="D38:D39"/>
    <mergeCell ref="E38:E39"/>
    <mergeCell ref="G40:G41"/>
    <mergeCell ref="A42:A47"/>
    <mergeCell ref="B42:B47"/>
    <mergeCell ref="C42:C47"/>
    <mergeCell ref="D42:D47"/>
    <mergeCell ref="E42:E47"/>
    <mergeCell ref="F42:F47"/>
    <mergeCell ref="F48:F57"/>
    <mergeCell ref="A58:A62"/>
    <mergeCell ref="B58:B62"/>
    <mergeCell ref="C58:C62"/>
    <mergeCell ref="D58:D62"/>
    <mergeCell ref="E58:E62"/>
    <mergeCell ref="F58:F62"/>
    <mergeCell ref="A48:A57"/>
    <mergeCell ref="B48:B57"/>
    <mergeCell ref="C48:C57"/>
    <mergeCell ref="D48:D57"/>
    <mergeCell ref="E48:E57"/>
    <mergeCell ref="F63:F65"/>
    <mergeCell ref="A63:A65"/>
    <mergeCell ref="B63:B65"/>
    <mergeCell ref="C63:C65"/>
    <mergeCell ref="D63:D65"/>
    <mergeCell ref="E63:E6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2017-06-21T08:42:49Z</dcterms:modified>
</cp:coreProperties>
</file>