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7" sheetId="1" r:id="rId1"/>
  </sheets>
  <calcPr calcId="152511"/>
</workbook>
</file>

<file path=xl/calcChain.xml><?xml version="1.0" encoding="utf-8"?>
<calcChain xmlns="http://schemas.openxmlformats.org/spreadsheetml/2006/main">
  <c r="H66" i="1" l="1"/>
  <c r="I65" i="1"/>
  <c r="I64" i="1"/>
  <c r="I63" i="1"/>
  <c r="H62" i="1"/>
  <c r="H61" i="1"/>
  <c r="H60" i="1"/>
  <c r="H59" i="1"/>
  <c r="H58" i="1"/>
  <c r="H57" i="1"/>
  <c r="I56" i="1"/>
  <c r="I55" i="1"/>
  <c r="I54" i="1"/>
  <c r="I53" i="1"/>
  <c r="I52" i="1"/>
  <c r="H51" i="1"/>
  <c r="H50" i="1"/>
  <c r="I49" i="1"/>
  <c r="H48" i="1"/>
  <c r="I47" i="1"/>
  <c r="H46" i="1"/>
  <c r="H45" i="1"/>
  <c r="I44" i="1"/>
  <c r="H43" i="1"/>
  <c r="I42" i="1"/>
  <c r="H41" i="1"/>
  <c r="H40" i="1"/>
  <c r="I39" i="1"/>
  <c r="I38" i="1"/>
  <c r="H37" i="1"/>
  <c r="I36" i="1"/>
  <c r="H35" i="1"/>
  <c r="H34" i="1"/>
  <c r="H33" i="1"/>
  <c r="I32" i="1"/>
  <c r="I31" i="1"/>
  <c r="H30" i="1"/>
  <c r="I29" i="1"/>
  <c r="H28" i="1"/>
  <c r="H27" i="1"/>
  <c r="H26" i="1"/>
  <c r="I25" i="1"/>
  <c r="H24" i="1"/>
  <c r="H23" i="1"/>
  <c r="I22" i="1"/>
  <c r="H21" i="1"/>
  <c r="H20" i="1"/>
  <c r="H19" i="1"/>
  <c r="I18" i="1"/>
  <c r="I17" i="1"/>
  <c r="I16" i="1"/>
  <c r="I15" i="1"/>
  <c r="I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<sst xmlns="http://schemas.openxmlformats.org/spreadsheetml/2006/main" count="151" uniqueCount="96">
  <si>
    <t>№</t>
  </si>
  <si>
    <t>номер приказа</t>
  </si>
  <si>
    <t>дата приказа</t>
  </si>
  <si>
    <t>способ закупки</t>
  </si>
  <si>
    <t>ТРУ</t>
  </si>
  <si>
    <t>Наименование закупки</t>
  </si>
  <si>
    <t>Наименование поставщика</t>
  </si>
  <si>
    <t>Общая сумма в тенге без учета НДС</t>
  </si>
  <si>
    <t>Общая сумма в тенге с учетом НДС</t>
  </si>
  <si>
    <t>Т</t>
  </si>
  <si>
    <t>пп. 4) п.137</t>
  </si>
  <si>
    <t>У</t>
  </si>
  <si>
    <t>Карта мониторинга</t>
  </si>
  <si>
    <t>Самрук-Казына Контракт ТОО</t>
  </si>
  <si>
    <t>ИСЭЗ</t>
  </si>
  <si>
    <t>ЕНС ТРУ</t>
  </si>
  <si>
    <t>пп. 1) п.137</t>
  </si>
  <si>
    <t>Газ (КПГ)</t>
  </si>
  <si>
    <t>Байбулов С.А. ИП</t>
  </si>
  <si>
    <t>АвтоГазАлматы ТОО</t>
  </si>
  <si>
    <t>ГАЗТРЕЙД ТОО</t>
  </si>
  <si>
    <t>KZ ТОО</t>
  </si>
  <si>
    <t>Техническое обслуживание легкового автотранспорта</t>
  </si>
  <si>
    <t>СТК коммерц ТОО</t>
  </si>
  <si>
    <t>График закупок способом из одного источника ТОО "КазТрансГаз Өнімдері" на 09.02.2017 год</t>
  </si>
  <si>
    <t>Топливо, бензин</t>
  </si>
  <si>
    <t>ҚазМұнайГаз Өнімдері ТОО</t>
  </si>
  <si>
    <t>Солидол</t>
  </si>
  <si>
    <t>High Industrial Lubricants &amp; Liquids Corporation ТОО</t>
  </si>
  <si>
    <t>пп. 11) п.140</t>
  </si>
  <si>
    <t>Страхование ГПО перевозчиков перед пассажирами</t>
  </si>
  <si>
    <t>АО "ДО АО "Цеснабанк" СК "Цесна Гарант"</t>
  </si>
  <si>
    <t>Страхование ГПО владельцев автомобильного транспорта</t>
  </si>
  <si>
    <t>Добровольное страхование автомобильного транспорта</t>
  </si>
  <si>
    <t>Техническое обслуживание специальной техники</t>
  </si>
  <si>
    <t>ТОО "Альмет" ТОО</t>
  </si>
  <si>
    <t>Компримированный природный газ</t>
  </si>
  <si>
    <t>пп. 24) п.137</t>
  </si>
  <si>
    <t>Закуп услуг по содержанию офисного помещения</t>
  </si>
  <si>
    <t>Когай Ф.В. ИП</t>
  </si>
  <si>
    <t>КАГАНАТ Строй ТОО</t>
  </si>
  <si>
    <t>Магистраль Авто ТОО</t>
  </si>
  <si>
    <t>UWS ТОО</t>
  </si>
  <si>
    <t>ALFA MOTORS ИП</t>
  </si>
  <si>
    <t>Аренда административного здания для ПФ Алматы</t>
  </si>
  <si>
    <t>КазРосГаз ТОО</t>
  </si>
  <si>
    <t>Услуги почтовые по пересылке почтовых отправлений</t>
  </si>
  <si>
    <t>Филиал АО «Казпочта»-«EMS-Kazpost» АО</t>
  </si>
  <si>
    <t>Услуги охраны</t>
  </si>
  <si>
    <t>пп.1) п. 137</t>
  </si>
  <si>
    <t>Жидкость охлаждающая</t>
  </si>
  <si>
    <t>Услуги по техническому обслуживанию навигационного и аналогичного оборудования</t>
  </si>
  <si>
    <t>ТОО "Soft Technology Utilities"  (договор будет заключен из ОИ по итогам ОТ) лота 1-10</t>
  </si>
  <si>
    <t>пп.4) п. 137</t>
  </si>
  <si>
    <t>Услуги гостиниц и аналогичных мест для временного проживания</t>
  </si>
  <si>
    <t>ТОО "ALKO-A" ТОО</t>
  </si>
  <si>
    <t>Услуги по обеспечению питанием работников</t>
  </si>
  <si>
    <t>пп.2) п. 137</t>
  </si>
  <si>
    <t>Договор на закуп услуг по стоянке</t>
  </si>
  <si>
    <t>Мехколонна - 56 ТОО</t>
  </si>
  <si>
    <t>Масло</t>
  </si>
  <si>
    <t>Газ пропан-бутан автомобильный</t>
  </si>
  <si>
    <t>пп.9) п. 137</t>
  </si>
  <si>
    <t>Закуп услуг медицинского освидетельствования</t>
  </si>
  <si>
    <t>"Коктау МедФарм" ТОО</t>
  </si>
  <si>
    <t>Клиника ARTURA ТОО</t>
  </si>
  <si>
    <t>СНПС-Актобемунайгаз АО</t>
  </si>
  <si>
    <t>Услуги по техническому контролю (осмотру) дорожных транспортных средств</t>
  </si>
  <si>
    <t>Глобал Стандарт ТОО</t>
  </si>
  <si>
    <t>Атырау -АвтоЦентр ТОО</t>
  </si>
  <si>
    <t>Орал техосмотр ТОО</t>
  </si>
  <si>
    <t>Костанайский филиал Национальный центр экспертизы и сертификации АО</t>
  </si>
  <si>
    <t>Кызылординский филиал "Национальный центр экспертизы и сертификации" АО</t>
  </si>
  <si>
    <t>Автотест-Аргымак ТОО</t>
  </si>
  <si>
    <t>Услуги по техническому обслуживанию компьютерной/периферийной оргтехники/оборудования и их частей</t>
  </si>
  <si>
    <t>Измухамбетов Серик Серикбаевич ИП</t>
  </si>
  <si>
    <t>Sapa.KZ ИП</t>
  </si>
  <si>
    <t>TS-Лазер Принт ТОО</t>
  </si>
  <si>
    <t>SmartHighTech ТОО</t>
  </si>
  <si>
    <t>Милениум ИП</t>
  </si>
  <si>
    <t>TBRK IT ТОО</t>
  </si>
  <si>
    <t>Кунц Е.А. ИП</t>
  </si>
  <si>
    <t>Бердибеков Каскырбай Кемелович ИП</t>
  </si>
  <si>
    <t>Измуратов Олжас Амандыкович ИП</t>
  </si>
  <si>
    <t>Shymkent.kz ТОО</t>
  </si>
  <si>
    <t>Пропан-бутан автомобильный</t>
  </si>
  <si>
    <t>Real Газ Energy ТОО</t>
  </si>
  <si>
    <t>ТОО"Жайық Газ" ТОО</t>
  </si>
  <si>
    <t>ТОО"ТаразГаз-Терминал" ТОО</t>
  </si>
  <si>
    <t>Тәуәкел ТОО</t>
  </si>
  <si>
    <t>ТОО "Шамкент Газ Терминал) ТОО</t>
  </si>
  <si>
    <t>Услуги по мойке автотранспорта/спецтехники</t>
  </si>
  <si>
    <t>Исабеков Т.У. ИП</t>
  </si>
  <si>
    <t>Насипова Ж. ИП</t>
  </si>
  <si>
    <t>ИП Кулиев А.П. ИП</t>
  </si>
  <si>
    <t>База сжиженного газа ТОО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</si>
</sst>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4" xfId="2" applyNumberFormat="1" applyFont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2" applyNumberFormat="1" applyFont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Обычный" xfId="0" builtinId="0"/>
    <cellStyle name="Обычный_ОИ 2016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topLeftCell="A58" workbookViewId="0">
      <selection activeCell="F16" sqref="F16"/>
    </sheetView>
  </sheetViews>
  <sheetFormatPr defaultRowHeight="15" x14ac:dyDescent="0.25"/>
  <cols>
    <col min="1" max="1" width="4.42578125" style="40" bestFit="1" customWidth="1"/>
    <col min="2" max="2" width="7.28515625" bestFit="1" customWidth="1"/>
    <col min="3" max="3" width="12.7109375" bestFit="1" customWidth="1"/>
    <col min="4" max="4" width="12.7109375" customWidth="1"/>
    <col min="5" max="5" width="6.42578125" bestFit="1" customWidth="1"/>
    <col min="6" max="6" width="24" bestFit="1" customWidth="1"/>
    <col min="7" max="7" width="26.42578125" bestFit="1" customWidth="1"/>
    <col min="8" max="8" width="19.5703125" customWidth="1"/>
    <col min="9" max="9" width="19.7109375" customWidth="1"/>
  </cols>
  <sheetData>
    <row r="1" spans="1:9" x14ac:dyDescent="0.25">
      <c r="A1" s="33" t="s">
        <v>24</v>
      </c>
      <c r="B1" s="33"/>
      <c r="C1" s="33"/>
      <c r="D1" s="33"/>
      <c r="E1" s="33"/>
      <c r="F1" s="33"/>
      <c r="G1" s="33"/>
      <c r="H1" s="33"/>
      <c r="I1" s="33"/>
    </row>
    <row r="3" spans="1:9" s="34" customFormat="1" ht="41.2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 t="s">
        <v>7</v>
      </c>
      <c r="I3" s="2" t="s">
        <v>8</v>
      </c>
    </row>
    <row r="4" spans="1:9" x14ac:dyDescent="0.25">
      <c r="A4" s="3">
        <v>1</v>
      </c>
      <c r="B4" s="4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>
        <v>8</v>
      </c>
      <c r="I4" s="6">
        <v>9</v>
      </c>
    </row>
    <row r="5" spans="1:9" ht="18.75" customHeight="1" x14ac:dyDescent="0.25">
      <c r="A5" s="4">
        <v>1</v>
      </c>
      <c r="B5" s="5">
        <v>3</v>
      </c>
      <c r="C5" s="7">
        <v>42747</v>
      </c>
      <c r="D5" s="7" t="s">
        <v>10</v>
      </c>
      <c r="E5" s="7" t="s">
        <v>9</v>
      </c>
      <c r="F5" s="4" t="s">
        <v>25</v>
      </c>
      <c r="G5" s="4" t="s">
        <v>26</v>
      </c>
      <c r="H5" s="8">
        <f>I5/1.12</f>
        <v>131315918.39285712</v>
      </c>
      <c r="I5" s="9">
        <v>147073828.59999999</v>
      </c>
    </row>
    <row r="6" spans="1:9" ht="16.5" customHeight="1" x14ac:dyDescent="0.25">
      <c r="A6" s="35">
        <v>2</v>
      </c>
      <c r="B6" s="22">
        <v>5</v>
      </c>
      <c r="C6" s="25">
        <v>42748</v>
      </c>
      <c r="D6" s="28" t="s">
        <v>10</v>
      </c>
      <c r="E6" s="20" t="s">
        <v>11</v>
      </c>
      <c r="F6" s="14" t="s">
        <v>12</v>
      </c>
      <c r="G6" s="18" t="s">
        <v>13</v>
      </c>
      <c r="H6" s="12">
        <f>I6/1.12</f>
        <v>3088799.9999999995</v>
      </c>
      <c r="I6" s="11">
        <v>3459456</v>
      </c>
    </row>
    <row r="7" spans="1:9" ht="16.5" customHeight="1" x14ac:dyDescent="0.25">
      <c r="A7" s="36"/>
      <c r="B7" s="23"/>
      <c r="C7" s="26"/>
      <c r="D7" s="29"/>
      <c r="E7" s="31"/>
      <c r="F7" s="14" t="s">
        <v>14</v>
      </c>
      <c r="G7" s="32"/>
      <c r="H7" s="12">
        <f t="shared" ref="H7:H13" si="0">I7/1.12</f>
        <v>4838625</v>
      </c>
      <c r="I7" s="11">
        <v>5419260</v>
      </c>
    </row>
    <row r="8" spans="1:9" ht="16.5" customHeight="1" x14ac:dyDescent="0.25">
      <c r="A8" s="37"/>
      <c r="B8" s="24"/>
      <c r="C8" s="27"/>
      <c r="D8" s="30"/>
      <c r="E8" s="21"/>
      <c r="F8" s="14" t="s">
        <v>15</v>
      </c>
      <c r="G8" s="19"/>
      <c r="H8" s="12">
        <f t="shared" si="0"/>
        <v>1789999.9999999998</v>
      </c>
      <c r="I8" s="11">
        <v>2004800</v>
      </c>
    </row>
    <row r="9" spans="1:9" ht="16.5" customHeight="1" x14ac:dyDescent="0.25">
      <c r="A9" s="35">
        <v>3</v>
      </c>
      <c r="B9" s="22">
        <v>7</v>
      </c>
      <c r="C9" s="25">
        <v>42754</v>
      </c>
      <c r="D9" s="20" t="s">
        <v>16</v>
      </c>
      <c r="E9" s="20" t="s">
        <v>9</v>
      </c>
      <c r="F9" s="18" t="s">
        <v>17</v>
      </c>
      <c r="G9" s="10" t="s">
        <v>18</v>
      </c>
      <c r="H9" s="12">
        <f t="shared" si="0"/>
        <v>1461599.9999999998</v>
      </c>
      <c r="I9" s="11">
        <v>1636992</v>
      </c>
    </row>
    <row r="10" spans="1:9" ht="16.5" customHeight="1" x14ac:dyDescent="0.25">
      <c r="A10" s="36"/>
      <c r="B10" s="23"/>
      <c r="C10" s="26"/>
      <c r="D10" s="31"/>
      <c r="E10" s="31"/>
      <c r="F10" s="32"/>
      <c r="G10" s="10" t="s">
        <v>19</v>
      </c>
      <c r="H10" s="12">
        <f t="shared" si="0"/>
        <v>206027.99999999997</v>
      </c>
      <c r="I10" s="11">
        <v>230751.35999999999</v>
      </c>
    </row>
    <row r="11" spans="1:9" ht="16.5" customHeight="1" x14ac:dyDescent="0.25">
      <c r="A11" s="36"/>
      <c r="B11" s="23"/>
      <c r="C11" s="26"/>
      <c r="D11" s="31"/>
      <c r="E11" s="31"/>
      <c r="F11" s="32"/>
      <c r="G11" s="10" t="s">
        <v>20</v>
      </c>
      <c r="H11" s="12">
        <f t="shared" si="0"/>
        <v>1295999.9999999998</v>
      </c>
      <c r="I11" s="11">
        <v>1451520</v>
      </c>
    </row>
    <row r="12" spans="1:9" ht="16.5" customHeight="1" x14ac:dyDescent="0.25">
      <c r="A12" s="37"/>
      <c r="B12" s="24"/>
      <c r="C12" s="27"/>
      <c r="D12" s="21"/>
      <c r="E12" s="21"/>
      <c r="F12" s="19"/>
      <c r="G12" s="10" t="s">
        <v>21</v>
      </c>
      <c r="H12" s="12">
        <f t="shared" si="0"/>
        <v>1145571.4285714284</v>
      </c>
      <c r="I12" s="11">
        <v>1283040</v>
      </c>
    </row>
    <row r="13" spans="1:9" ht="44.25" customHeight="1" x14ac:dyDescent="0.25">
      <c r="A13" s="38">
        <v>4</v>
      </c>
      <c r="B13" s="15">
        <v>10</v>
      </c>
      <c r="C13" s="16">
        <v>42755</v>
      </c>
      <c r="D13" s="17" t="s">
        <v>16</v>
      </c>
      <c r="E13" s="17" t="s">
        <v>11</v>
      </c>
      <c r="F13" s="14" t="s">
        <v>22</v>
      </c>
      <c r="G13" s="10" t="s">
        <v>23</v>
      </c>
      <c r="H13" s="12">
        <f t="shared" si="0"/>
        <v>1500699.9999999998</v>
      </c>
      <c r="I13" s="11">
        <v>1680784</v>
      </c>
    </row>
    <row r="14" spans="1:9" ht="44.25" customHeight="1" x14ac:dyDescent="0.25">
      <c r="A14" s="38">
        <v>5</v>
      </c>
      <c r="B14" s="15">
        <v>12</v>
      </c>
      <c r="C14" s="16">
        <v>42758</v>
      </c>
      <c r="D14" s="17" t="s">
        <v>16</v>
      </c>
      <c r="E14" s="17" t="s">
        <v>9</v>
      </c>
      <c r="F14" s="14" t="s">
        <v>27</v>
      </c>
      <c r="G14" s="10" t="s">
        <v>28</v>
      </c>
      <c r="H14" s="12">
        <v>3440000</v>
      </c>
      <c r="I14" s="11">
        <f>H14*1.12</f>
        <v>3852800.0000000005</v>
      </c>
    </row>
    <row r="15" spans="1:9" ht="55.5" customHeight="1" x14ac:dyDescent="0.25">
      <c r="A15" s="35">
        <v>6</v>
      </c>
      <c r="B15" s="22">
        <v>14</v>
      </c>
      <c r="C15" s="25">
        <v>42758</v>
      </c>
      <c r="D15" s="20" t="s">
        <v>29</v>
      </c>
      <c r="E15" s="20" t="s">
        <v>11</v>
      </c>
      <c r="F15" s="13" t="s">
        <v>30</v>
      </c>
      <c r="G15" s="18" t="s">
        <v>31</v>
      </c>
      <c r="H15" s="12">
        <v>5628000</v>
      </c>
      <c r="I15" s="11">
        <f>H15*1.12</f>
        <v>6303360.0000000009</v>
      </c>
    </row>
    <row r="16" spans="1:9" ht="55.5" customHeight="1" x14ac:dyDescent="0.25">
      <c r="A16" s="36"/>
      <c r="B16" s="23"/>
      <c r="C16" s="26"/>
      <c r="D16" s="31"/>
      <c r="E16" s="31"/>
      <c r="F16" s="13" t="s">
        <v>32</v>
      </c>
      <c r="G16" s="32"/>
      <c r="H16" s="12">
        <v>36947193</v>
      </c>
      <c r="I16" s="11">
        <f t="shared" ref="I16:I17" si="1">H16*1.12</f>
        <v>41380856.160000004</v>
      </c>
    </row>
    <row r="17" spans="1:9" ht="55.5" customHeight="1" x14ac:dyDescent="0.25">
      <c r="A17" s="37"/>
      <c r="B17" s="24"/>
      <c r="C17" s="27"/>
      <c r="D17" s="21"/>
      <c r="E17" s="21"/>
      <c r="F17" s="13" t="s">
        <v>33</v>
      </c>
      <c r="G17" s="19"/>
      <c r="H17" s="12">
        <v>17725000</v>
      </c>
      <c r="I17" s="11">
        <f t="shared" si="1"/>
        <v>19852000.000000004</v>
      </c>
    </row>
    <row r="18" spans="1:9" ht="44.25" customHeight="1" x14ac:dyDescent="0.25">
      <c r="A18" s="35">
        <v>7</v>
      </c>
      <c r="B18" s="22">
        <v>15</v>
      </c>
      <c r="C18" s="25">
        <v>42759</v>
      </c>
      <c r="D18" s="20" t="s">
        <v>16</v>
      </c>
      <c r="E18" s="20" t="s">
        <v>11</v>
      </c>
      <c r="F18" s="18" t="s">
        <v>34</v>
      </c>
      <c r="G18" s="10" t="s">
        <v>35</v>
      </c>
      <c r="H18" s="12">
        <v>6754000</v>
      </c>
      <c r="I18" s="11">
        <f>H18*1.12</f>
        <v>7564480.0000000009</v>
      </c>
    </row>
    <row r="19" spans="1:9" ht="44.25" customHeight="1" x14ac:dyDescent="0.25">
      <c r="A19" s="37"/>
      <c r="B19" s="24"/>
      <c r="C19" s="27"/>
      <c r="D19" s="21"/>
      <c r="E19" s="21"/>
      <c r="F19" s="19"/>
      <c r="G19" s="10" t="s">
        <v>23</v>
      </c>
      <c r="H19" s="12">
        <f>I19/1.12</f>
        <v>3199507.9999999995</v>
      </c>
      <c r="I19" s="11">
        <v>3583448.96</v>
      </c>
    </row>
    <row r="20" spans="1:9" ht="44.25" customHeight="1" x14ac:dyDescent="0.25">
      <c r="A20" s="38">
        <v>8</v>
      </c>
      <c r="B20" s="15">
        <v>17</v>
      </c>
      <c r="C20" s="16">
        <v>42760</v>
      </c>
      <c r="D20" s="17" t="s">
        <v>10</v>
      </c>
      <c r="E20" s="17" t="s">
        <v>9</v>
      </c>
      <c r="F20" s="14" t="s">
        <v>36</v>
      </c>
      <c r="G20" s="10" t="s">
        <v>19</v>
      </c>
      <c r="H20" s="12">
        <f>I20/1.12</f>
        <v>6544896.1607142854</v>
      </c>
      <c r="I20" s="11">
        <v>7330283.7000000002</v>
      </c>
    </row>
    <row r="21" spans="1:9" ht="44.25" customHeight="1" x14ac:dyDescent="0.25">
      <c r="A21" s="38">
        <v>9</v>
      </c>
      <c r="B21" s="15">
        <v>20</v>
      </c>
      <c r="C21" s="16">
        <v>42761</v>
      </c>
      <c r="D21" s="17" t="s">
        <v>37</v>
      </c>
      <c r="E21" s="17" t="s">
        <v>11</v>
      </c>
      <c r="F21" s="14" t="s">
        <v>38</v>
      </c>
      <c r="G21" s="10" t="s">
        <v>39</v>
      </c>
      <c r="H21" s="12">
        <f>I21/1.12</f>
        <v>11139983.999999998</v>
      </c>
      <c r="I21" s="11">
        <v>12476782.08</v>
      </c>
    </row>
    <row r="22" spans="1:9" ht="44.25" customHeight="1" x14ac:dyDescent="0.25">
      <c r="A22" s="35">
        <v>10</v>
      </c>
      <c r="B22" s="22">
        <v>21</v>
      </c>
      <c r="C22" s="25">
        <v>42761</v>
      </c>
      <c r="D22" s="20" t="s">
        <v>16</v>
      </c>
      <c r="E22" s="20" t="s">
        <v>11</v>
      </c>
      <c r="F22" s="18" t="s">
        <v>22</v>
      </c>
      <c r="G22" s="10" t="s">
        <v>40</v>
      </c>
      <c r="H22" s="12">
        <v>1090000</v>
      </c>
      <c r="I22" s="11">
        <f>H22*1.12</f>
        <v>1220800</v>
      </c>
    </row>
    <row r="23" spans="1:9" ht="44.25" customHeight="1" x14ac:dyDescent="0.25">
      <c r="A23" s="36"/>
      <c r="B23" s="23"/>
      <c r="C23" s="26"/>
      <c r="D23" s="31"/>
      <c r="E23" s="31"/>
      <c r="F23" s="32"/>
      <c r="G23" s="10" t="s">
        <v>41</v>
      </c>
      <c r="H23" s="12">
        <f>I23/1.12</f>
        <v>5111024.9999999991</v>
      </c>
      <c r="I23" s="11">
        <v>5724348</v>
      </c>
    </row>
    <row r="24" spans="1:9" ht="44.25" customHeight="1" x14ac:dyDescent="0.25">
      <c r="A24" s="36"/>
      <c r="B24" s="23"/>
      <c r="C24" s="26"/>
      <c r="D24" s="31"/>
      <c r="E24" s="31"/>
      <c r="F24" s="32"/>
      <c r="G24" s="10" t="s">
        <v>42</v>
      </c>
      <c r="H24" s="12">
        <f>I24/1.12</f>
        <v>20492799.999999996</v>
      </c>
      <c r="I24" s="11">
        <v>22951936</v>
      </c>
    </row>
    <row r="25" spans="1:9" ht="44.25" customHeight="1" x14ac:dyDescent="0.25">
      <c r="A25" s="36"/>
      <c r="B25" s="23"/>
      <c r="C25" s="26"/>
      <c r="D25" s="31"/>
      <c r="E25" s="31"/>
      <c r="F25" s="32"/>
      <c r="G25" s="10" t="s">
        <v>35</v>
      </c>
      <c r="H25" s="12">
        <v>2869020</v>
      </c>
      <c r="I25" s="11">
        <f>H25*1.12</f>
        <v>3213302.4000000004</v>
      </c>
    </row>
    <row r="26" spans="1:9" ht="44.25" customHeight="1" x14ac:dyDescent="0.25">
      <c r="A26" s="36"/>
      <c r="B26" s="23"/>
      <c r="C26" s="26"/>
      <c r="D26" s="31"/>
      <c r="E26" s="31"/>
      <c r="F26" s="32"/>
      <c r="G26" s="10" t="s">
        <v>43</v>
      </c>
      <c r="H26" s="12">
        <f>I26/1.12</f>
        <v>5040299.9999999991</v>
      </c>
      <c r="I26" s="11">
        <v>5645136</v>
      </c>
    </row>
    <row r="27" spans="1:9" ht="44.25" customHeight="1" x14ac:dyDescent="0.25">
      <c r="A27" s="37"/>
      <c r="B27" s="24"/>
      <c r="C27" s="27"/>
      <c r="D27" s="21"/>
      <c r="E27" s="21"/>
      <c r="F27" s="19"/>
      <c r="G27" s="10" t="s">
        <v>23</v>
      </c>
      <c r="H27" s="12">
        <f>I27/1.12</f>
        <v>2615299.9999999995</v>
      </c>
      <c r="I27" s="11">
        <v>2929136</v>
      </c>
    </row>
    <row r="28" spans="1:9" ht="44.25" customHeight="1" x14ac:dyDescent="0.25">
      <c r="A28" s="38">
        <v>11</v>
      </c>
      <c r="B28" s="15">
        <v>22</v>
      </c>
      <c r="C28" s="16">
        <v>42761</v>
      </c>
      <c r="D28" s="17" t="s">
        <v>37</v>
      </c>
      <c r="E28" s="17" t="s">
        <v>11</v>
      </c>
      <c r="F28" s="14" t="s">
        <v>44</v>
      </c>
      <c r="G28" s="10" t="s">
        <v>45</v>
      </c>
      <c r="H28" s="12">
        <f>I28/1.12</f>
        <v>24880319.999999996</v>
      </c>
      <c r="I28" s="11">
        <v>27865958.399999999</v>
      </c>
    </row>
    <row r="29" spans="1:9" ht="44.25" customHeight="1" x14ac:dyDescent="0.25">
      <c r="A29" s="38">
        <v>12</v>
      </c>
      <c r="B29" s="15">
        <v>23</v>
      </c>
      <c r="C29" s="16">
        <v>42762</v>
      </c>
      <c r="D29" s="17" t="s">
        <v>37</v>
      </c>
      <c r="E29" s="17" t="s">
        <v>11</v>
      </c>
      <c r="F29" s="14" t="s">
        <v>46</v>
      </c>
      <c r="G29" s="10" t="s">
        <v>47</v>
      </c>
      <c r="H29" s="12">
        <v>4054296.96</v>
      </c>
      <c r="I29" s="11">
        <f>H29*1.12</f>
        <v>4540812.5952000003</v>
      </c>
    </row>
    <row r="30" spans="1:9" ht="44.25" customHeight="1" x14ac:dyDescent="0.25">
      <c r="A30" s="38">
        <v>13</v>
      </c>
      <c r="B30" s="15">
        <v>24</v>
      </c>
      <c r="C30" s="16">
        <v>42762</v>
      </c>
      <c r="D30" s="17" t="s">
        <v>37</v>
      </c>
      <c r="E30" s="17" t="s">
        <v>11</v>
      </c>
      <c r="F30" s="14" t="s">
        <v>48</v>
      </c>
      <c r="G30" s="10" t="s">
        <v>39</v>
      </c>
      <c r="H30" s="12">
        <f>I30/1.12</f>
        <v>2503199.5178571427</v>
      </c>
      <c r="I30" s="11">
        <v>2803583.46</v>
      </c>
    </row>
    <row r="31" spans="1:9" ht="44.25" customHeight="1" x14ac:dyDescent="0.25">
      <c r="A31" s="38">
        <v>14</v>
      </c>
      <c r="B31" s="15">
        <v>26</v>
      </c>
      <c r="C31" s="16">
        <v>42765</v>
      </c>
      <c r="D31" s="17" t="s">
        <v>49</v>
      </c>
      <c r="E31" s="17" t="s">
        <v>9</v>
      </c>
      <c r="F31" s="14" t="s">
        <v>50</v>
      </c>
      <c r="G31" s="10" t="s">
        <v>28</v>
      </c>
      <c r="H31" s="12">
        <v>7831500</v>
      </c>
      <c r="I31" s="11">
        <f>H31*1.12</f>
        <v>8771280</v>
      </c>
    </row>
    <row r="32" spans="1:9" ht="67.5" customHeight="1" x14ac:dyDescent="0.25">
      <c r="A32" s="38">
        <v>15</v>
      </c>
      <c r="B32" s="15">
        <v>27</v>
      </c>
      <c r="C32" s="16">
        <v>42766</v>
      </c>
      <c r="D32" s="17" t="s">
        <v>49</v>
      </c>
      <c r="E32" s="17" t="s">
        <v>11</v>
      </c>
      <c r="F32" s="14" t="s">
        <v>51</v>
      </c>
      <c r="G32" s="10" t="s">
        <v>52</v>
      </c>
      <c r="H32" s="12">
        <v>50216400</v>
      </c>
      <c r="I32" s="11">
        <f>H32*1.12</f>
        <v>56242368.000000007</v>
      </c>
    </row>
    <row r="33" spans="1:9" ht="44.25" customHeight="1" x14ac:dyDescent="0.25">
      <c r="A33" s="35">
        <v>16</v>
      </c>
      <c r="B33" s="22">
        <v>28</v>
      </c>
      <c r="C33" s="25">
        <v>42765</v>
      </c>
      <c r="D33" s="20" t="s">
        <v>53</v>
      </c>
      <c r="E33" s="20" t="s">
        <v>11</v>
      </c>
      <c r="F33" s="14" t="s">
        <v>54</v>
      </c>
      <c r="G33" s="10" t="s">
        <v>55</v>
      </c>
      <c r="H33" s="12">
        <f>I33/1.12</f>
        <v>15773037.999999998</v>
      </c>
      <c r="I33" s="11">
        <v>17665802.559999999</v>
      </c>
    </row>
    <row r="34" spans="1:9" ht="44.25" customHeight="1" x14ac:dyDescent="0.25">
      <c r="A34" s="37"/>
      <c r="B34" s="24"/>
      <c r="C34" s="27"/>
      <c r="D34" s="21"/>
      <c r="E34" s="21"/>
      <c r="F34" s="14" t="s">
        <v>56</v>
      </c>
      <c r="G34" s="10" t="s">
        <v>55</v>
      </c>
      <c r="H34" s="12">
        <f>I34/1.12</f>
        <v>15145812</v>
      </c>
      <c r="I34" s="11">
        <v>16963309.440000001</v>
      </c>
    </row>
    <row r="35" spans="1:9" ht="44.25" customHeight="1" x14ac:dyDescent="0.25">
      <c r="A35" s="38">
        <v>17</v>
      </c>
      <c r="B35" s="15">
        <v>30</v>
      </c>
      <c r="C35" s="16">
        <v>42766</v>
      </c>
      <c r="D35" s="17" t="s">
        <v>57</v>
      </c>
      <c r="E35" s="17" t="s">
        <v>11</v>
      </c>
      <c r="F35" s="14" t="s">
        <v>58</v>
      </c>
      <c r="G35" s="10" t="s">
        <v>59</v>
      </c>
      <c r="H35" s="12">
        <f>I35/1.12</f>
        <v>1285715.5178571427</v>
      </c>
      <c r="I35" s="11">
        <v>1440001.38</v>
      </c>
    </row>
    <row r="36" spans="1:9" ht="44.25" customHeight="1" x14ac:dyDescent="0.25">
      <c r="A36" s="38">
        <v>18</v>
      </c>
      <c r="B36" s="15">
        <v>31</v>
      </c>
      <c r="C36" s="16">
        <v>42766</v>
      </c>
      <c r="D36" s="17" t="s">
        <v>49</v>
      </c>
      <c r="E36" s="17" t="s">
        <v>9</v>
      </c>
      <c r="F36" s="14" t="s">
        <v>60</v>
      </c>
      <c r="G36" s="10" t="s">
        <v>28</v>
      </c>
      <c r="H36" s="12">
        <v>82691900</v>
      </c>
      <c r="I36" s="11">
        <f>H36*1.12</f>
        <v>92614928.000000015</v>
      </c>
    </row>
    <row r="37" spans="1:9" ht="44.25" customHeight="1" x14ac:dyDescent="0.25">
      <c r="A37" s="38">
        <v>19</v>
      </c>
      <c r="B37" s="15">
        <v>32</v>
      </c>
      <c r="C37" s="16">
        <v>42766</v>
      </c>
      <c r="D37" s="17" t="s">
        <v>53</v>
      </c>
      <c r="E37" s="17" t="s">
        <v>9</v>
      </c>
      <c r="F37" s="14" t="s">
        <v>61</v>
      </c>
      <c r="G37" s="10" t="s">
        <v>26</v>
      </c>
      <c r="H37" s="12">
        <f>I37/1.12</f>
        <v>9214357.7499999981</v>
      </c>
      <c r="I37" s="11">
        <v>10320080.68</v>
      </c>
    </row>
    <row r="38" spans="1:9" ht="44.25" customHeight="1" x14ac:dyDescent="0.25">
      <c r="A38" s="35">
        <v>20</v>
      </c>
      <c r="B38" s="22">
        <v>33</v>
      </c>
      <c r="C38" s="25">
        <v>42766</v>
      </c>
      <c r="D38" s="20" t="s">
        <v>62</v>
      </c>
      <c r="E38" s="20" t="s">
        <v>11</v>
      </c>
      <c r="F38" s="18" t="s">
        <v>63</v>
      </c>
      <c r="G38" s="10" t="s">
        <v>64</v>
      </c>
      <c r="H38" s="12">
        <v>52016790</v>
      </c>
      <c r="I38" s="11">
        <f>H38*1.12</f>
        <v>58258804.800000004</v>
      </c>
    </row>
    <row r="39" spans="1:9" ht="44.25" customHeight="1" x14ac:dyDescent="0.25">
      <c r="A39" s="37"/>
      <c r="B39" s="24"/>
      <c r="C39" s="27"/>
      <c r="D39" s="21"/>
      <c r="E39" s="21"/>
      <c r="F39" s="19"/>
      <c r="G39" s="10" t="s">
        <v>65</v>
      </c>
      <c r="H39" s="12">
        <v>33982800</v>
      </c>
      <c r="I39" s="11">
        <f>H39*1.12</f>
        <v>38060736</v>
      </c>
    </row>
    <row r="40" spans="1:9" ht="44.25" customHeight="1" x14ac:dyDescent="0.25">
      <c r="A40" s="35">
        <v>21</v>
      </c>
      <c r="B40" s="22">
        <v>34</v>
      </c>
      <c r="C40" s="25">
        <v>42766</v>
      </c>
      <c r="D40" s="20" t="s">
        <v>57</v>
      </c>
      <c r="E40" s="20" t="s">
        <v>11</v>
      </c>
      <c r="F40" s="14" t="s">
        <v>54</v>
      </c>
      <c r="G40" s="18" t="s">
        <v>66</v>
      </c>
      <c r="H40" s="12">
        <f>I40/1.12</f>
        <v>642353.57142857136</v>
      </c>
      <c r="I40" s="11">
        <v>719436</v>
      </c>
    </row>
    <row r="41" spans="1:9" ht="44.25" customHeight="1" x14ac:dyDescent="0.25">
      <c r="A41" s="37"/>
      <c r="B41" s="24"/>
      <c r="C41" s="27"/>
      <c r="D41" s="21"/>
      <c r="E41" s="21"/>
      <c r="F41" s="14" t="s">
        <v>56</v>
      </c>
      <c r="G41" s="19"/>
      <c r="H41" s="12">
        <f>I41/1.12</f>
        <v>757464.28571428568</v>
      </c>
      <c r="I41" s="11">
        <v>848360</v>
      </c>
    </row>
    <row r="42" spans="1:9" ht="44.25" customHeight="1" x14ac:dyDescent="0.25">
      <c r="A42" s="35"/>
      <c r="B42" s="22">
        <v>41</v>
      </c>
      <c r="C42" s="25">
        <v>42769</v>
      </c>
      <c r="D42" s="20" t="s">
        <v>49</v>
      </c>
      <c r="E42" s="20" t="s">
        <v>11</v>
      </c>
      <c r="F42" s="18" t="s">
        <v>67</v>
      </c>
      <c r="G42" s="14" t="s">
        <v>68</v>
      </c>
      <c r="H42" s="12">
        <v>1154000</v>
      </c>
      <c r="I42" s="11">
        <f>H42*1.12</f>
        <v>1292480.0000000002</v>
      </c>
    </row>
    <row r="43" spans="1:9" ht="44.25" customHeight="1" x14ac:dyDescent="0.25">
      <c r="A43" s="36"/>
      <c r="B43" s="23"/>
      <c r="C43" s="26"/>
      <c r="D43" s="31"/>
      <c r="E43" s="31"/>
      <c r="F43" s="32"/>
      <c r="G43" s="14" t="s">
        <v>69</v>
      </c>
      <c r="H43" s="12">
        <f>I43/1.12</f>
        <v>746999.99999999988</v>
      </c>
      <c r="I43" s="12">
        <v>836640</v>
      </c>
    </row>
    <row r="44" spans="1:9" ht="44.25" customHeight="1" x14ac:dyDescent="0.25">
      <c r="A44" s="36"/>
      <c r="B44" s="23"/>
      <c r="C44" s="26"/>
      <c r="D44" s="31"/>
      <c r="E44" s="31"/>
      <c r="F44" s="32"/>
      <c r="G44" s="14" t="s">
        <v>70</v>
      </c>
      <c r="H44" s="12">
        <v>938000</v>
      </c>
      <c r="I44" s="11">
        <f>H44*1.12</f>
        <v>1050560</v>
      </c>
    </row>
    <row r="45" spans="1:9" ht="44.25" customHeight="1" x14ac:dyDescent="0.25">
      <c r="A45" s="36"/>
      <c r="B45" s="23"/>
      <c r="C45" s="26"/>
      <c r="D45" s="31"/>
      <c r="E45" s="31"/>
      <c r="F45" s="32"/>
      <c r="G45" s="14" t="s">
        <v>71</v>
      </c>
      <c r="H45" s="12">
        <f>I45/1.12</f>
        <v>300000</v>
      </c>
      <c r="I45" s="12">
        <v>336000</v>
      </c>
    </row>
    <row r="46" spans="1:9" ht="44.25" customHeight="1" x14ac:dyDescent="0.25">
      <c r="A46" s="36"/>
      <c r="B46" s="23"/>
      <c r="C46" s="26"/>
      <c r="D46" s="31"/>
      <c r="E46" s="31"/>
      <c r="F46" s="32"/>
      <c r="G46" s="14" t="s">
        <v>72</v>
      </c>
      <c r="H46" s="12">
        <f>I46/1.12</f>
        <v>269000</v>
      </c>
      <c r="I46" s="12">
        <v>301280</v>
      </c>
    </row>
    <row r="47" spans="1:9" ht="44.25" customHeight="1" x14ac:dyDescent="0.25">
      <c r="A47" s="37"/>
      <c r="B47" s="24"/>
      <c r="C47" s="27"/>
      <c r="D47" s="21"/>
      <c r="E47" s="21"/>
      <c r="F47" s="19"/>
      <c r="G47" s="14" t="s">
        <v>73</v>
      </c>
      <c r="H47" s="12">
        <v>603000</v>
      </c>
      <c r="I47" s="11">
        <f>H47*1.12</f>
        <v>675360.00000000012</v>
      </c>
    </row>
    <row r="48" spans="1:9" ht="44.25" customHeight="1" x14ac:dyDescent="0.25">
      <c r="A48" s="35"/>
      <c r="B48" s="22">
        <v>43</v>
      </c>
      <c r="C48" s="25">
        <v>42774</v>
      </c>
      <c r="D48" s="20" t="s">
        <v>49</v>
      </c>
      <c r="E48" s="20" t="s">
        <v>11</v>
      </c>
      <c r="F48" s="39" t="s">
        <v>74</v>
      </c>
      <c r="G48" s="14" t="s">
        <v>75</v>
      </c>
      <c r="H48" s="12">
        <f>I48/1.12</f>
        <v>819999.99999999988</v>
      </c>
      <c r="I48" s="11">
        <v>918400</v>
      </c>
    </row>
    <row r="49" spans="1:9" ht="44.25" customHeight="1" x14ac:dyDescent="0.25">
      <c r="A49" s="36"/>
      <c r="B49" s="23"/>
      <c r="C49" s="26"/>
      <c r="D49" s="31"/>
      <c r="E49" s="31"/>
      <c r="F49" s="39"/>
      <c r="G49" s="14" t="s">
        <v>76</v>
      </c>
      <c r="H49" s="12">
        <v>997500</v>
      </c>
      <c r="I49" s="11">
        <f>H49*1.12</f>
        <v>1117200</v>
      </c>
    </row>
    <row r="50" spans="1:9" ht="44.25" customHeight="1" x14ac:dyDescent="0.25">
      <c r="A50" s="36"/>
      <c r="B50" s="23"/>
      <c r="C50" s="26"/>
      <c r="D50" s="31"/>
      <c r="E50" s="31"/>
      <c r="F50" s="39"/>
      <c r="G50" s="14" t="s">
        <v>77</v>
      </c>
      <c r="H50" s="12">
        <f>I50/1.12</f>
        <v>699999.99999999988</v>
      </c>
      <c r="I50" s="11">
        <v>784000</v>
      </c>
    </row>
    <row r="51" spans="1:9" ht="44.25" customHeight="1" x14ac:dyDescent="0.25">
      <c r="A51" s="36"/>
      <c r="B51" s="23"/>
      <c r="C51" s="26"/>
      <c r="D51" s="31"/>
      <c r="E51" s="31"/>
      <c r="F51" s="39"/>
      <c r="G51" s="14" t="s">
        <v>78</v>
      </c>
      <c r="H51" s="12">
        <f>I51/1.12</f>
        <v>1799999.9999999998</v>
      </c>
      <c r="I51" s="11">
        <v>2016000</v>
      </c>
    </row>
    <row r="52" spans="1:9" ht="44.25" customHeight="1" x14ac:dyDescent="0.25">
      <c r="A52" s="36"/>
      <c r="B52" s="23"/>
      <c r="C52" s="26"/>
      <c r="D52" s="31"/>
      <c r="E52" s="31"/>
      <c r="F52" s="39"/>
      <c r="G52" s="14" t="s">
        <v>79</v>
      </c>
      <c r="H52" s="12">
        <v>750000</v>
      </c>
      <c r="I52" s="11">
        <f>H52*1.12</f>
        <v>840000.00000000012</v>
      </c>
    </row>
    <row r="53" spans="1:9" ht="44.25" customHeight="1" x14ac:dyDescent="0.25">
      <c r="A53" s="36"/>
      <c r="B53" s="23"/>
      <c r="C53" s="26"/>
      <c r="D53" s="31"/>
      <c r="E53" s="31"/>
      <c r="F53" s="39"/>
      <c r="G53" s="14" t="s">
        <v>80</v>
      </c>
      <c r="H53" s="12">
        <v>770088</v>
      </c>
      <c r="I53" s="11">
        <f t="shared" ref="I53:I56" si="2">H53*1.12</f>
        <v>862498.56</v>
      </c>
    </row>
    <row r="54" spans="1:9" ht="44.25" customHeight="1" x14ac:dyDescent="0.25">
      <c r="A54" s="36"/>
      <c r="B54" s="23"/>
      <c r="C54" s="26"/>
      <c r="D54" s="31"/>
      <c r="E54" s="31"/>
      <c r="F54" s="39"/>
      <c r="G54" s="14" t="s">
        <v>81</v>
      </c>
      <c r="H54" s="12">
        <v>650000</v>
      </c>
      <c r="I54" s="11">
        <f t="shared" si="2"/>
        <v>728000.00000000012</v>
      </c>
    </row>
    <row r="55" spans="1:9" ht="44.25" customHeight="1" x14ac:dyDescent="0.25">
      <c r="A55" s="36"/>
      <c r="B55" s="23"/>
      <c r="C55" s="26"/>
      <c r="D55" s="31"/>
      <c r="E55" s="31"/>
      <c r="F55" s="39"/>
      <c r="G55" s="14" t="s">
        <v>82</v>
      </c>
      <c r="H55" s="12">
        <v>510000</v>
      </c>
      <c r="I55" s="11">
        <f t="shared" si="2"/>
        <v>571200</v>
      </c>
    </row>
    <row r="56" spans="1:9" ht="44.25" customHeight="1" x14ac:dyDescent="0.25">
      <c r="A56" s="36"/>
      <c r="B56" s="23"/>
      <c r="C56" s="26"/>
      <c r="D56" s="31"/>
      <c r="E56" s="31"/>
      <c r="F56" s="39"/>
      <c r="G56" s="14" t="s">
        <v>83</v>
      </c>
      <c r="H56" s="12">
        <v>824400</v>
      </c>
      <c r="I56" s="11">
        <f t="shared" si="2"/>
        <v>923328.00000000012</v>
      </c>
    </row>
    <row r="57" spans="1:9" ht="44.25" customHeight="1" x14ac:dyDescent="0.25">
      <c r="A57" s="37"/>
      <c r="B57" s="24"/>
      <c r="C57" s="27"/>
      <c r="D57" s="21"/>
      <c r="E57" s="21"/>
      <c r="F57" s="39"/>
      <c r="G57" s="14" t="s">
        <v>84</v>
      </c>
      <c r="H57" s="12">
        <f>I57/1.12</f>
        <v>756799.99999999988</v>
      </c>
      <c r="I57" s="11">
        <v>847616</v>
      </c>
    </row>
    <row r="58" spans="1:9" ht="44.25" customHeight="1" x14ac:dyDescent="0.25">
      <c r="A58" s="35"/>
      <c r="B58" s="22">
        <v>44</v>
      </c>
      <c r="C58" s="25">
        <v>42774</v>
      </c>
      <c r="D58" s="20" t="s">
        <v>49</v>
      </c>
      <c r="E58" s="20" t="s">
        <v>11</v>
      </c>
      <c r="F58" s="18" t="s">
        <v>85</v>
      </c>
      <c r="G58" s="14" t="s">
        <v>86</v>
      </c>
      <c r="H58" s="12">
        <f>I58/1.12</f>
        <v>9600024</v>
      </c>
      <c r="I58" s="11">
        <v>10752026.880000001</v>
      </c>
    </row>
    <row r="59" spans="1:9" ht="44.25" customHeight="1" x14ac:dyDescent="0.25">
      <c r="A59" s="36"/>
      <c r="B59" s="23"/>
      <c r="C59" s="26"/>
      <c r="D59" s="31"/>
      <c r="E59" s="31"/>
      <c r="F59" s="32"/>
      <c r="G59" s="14" t="s">
        <v>87</v>
      </c>
      <c r="H59" s="12">
        <f t="shared" ref="H59:H62" si="3">I59/1.12</f>
        <v>4275012</v>
      </c>
      <c r="I59" s="11">
        <v>4788013.4400000004</v>
      </c>
    </row>
    <row r="60" spans="1:9" ht="44.25" customHeight="1" x14ac:dyDescent="0.25">
      <c r="A60" s="36"/>
      <c r="B60" s="23"/>
      <c r="C60" s="26"/>
      <c r="D60" s="31"/>
      <c r="E60" s="31"/>
      <c r="F60" s="32"/>
      <c r="G60" s="14" t="s">
        <v>88</v>
      </c>
      <c r="H60" s="12">
        <f t="shared" si="3"/>
        <v>4049999.9999999995</v>
      </c>
      <c r="I60" s="11">
        <v>4536000</v>
      </c>
    </row>
    <row r="61" spans="1:9" ht="44.25" customHeight="1" x14ac:dyDescent="0.25">
      <c r="A61" s="36"/>
      <c r="B61" s="23"/>
      <c r="C61" s="26"/>
      <c r="D61" s="31"/>
      <c r="E61" s="31"/>
      <c r="F61" s="32"/>
      <c r="G61" s="14" t="s">
        <v>89</v>
      </c>
      <c r="H61" s="12">
        <f t="shared" si="3"/>
        <v>24974999.999999996</v>
      </c>
      <c r="I61" s="11">
        <v>27972000</v>
      </c>
    </row>
    <row r="62" spans="1:9" ht="44.25" customHeight="1" x14ac:dyDescent="0.25">
      <c r="A62" s="37"/>
      <c r="B62" s="24"/>
      <c r="C62" s="27"/>
      <c r="D62" s="21"/>
      <c r="E62" s="21"/>
      <c r="F62" s="19"/>
      <c r="G62" s="14" t="s">
        <v>90</v>
      </c>
      <c r="H62" s="12">
        <f t="shared" si="3"/>
        <v>1392857.1428571427</v>
      </c>
      <c r="I62" s="11">
        <v>1560000</v>
      </c>
    </row>
    <row r="63" spans="1:9" ht="44.25" customHeight="1" x14ac:dyDescent="0.25">
      <c r="A63" s="35"/>
      <c r="B63" s="22">
        <v>46</v>
      </c>
      <c r="C63" s="25">
        <v>42775</v>
      </c>
      <c r="D63" s="20" t="s">
        <v>49</v>
      </c>
      <c r="E63" s="20" t="s">
        <v>11</v>
      </c>
      <c r="F63" s="18" t="s">
        <v>91</v>
      </c>
      <c r="G63" s="14" t="s">
        <v>92</v>
      </c>
      <c r="H63" s="12">
        <v>2220000</v>
      </c>
      <c r="I63" s="11">
        <f>H63*1.12</f>
        <v>2486400.0000000005</v>
      </c>
    </row>
    <row r="64" spans="1:9" ht="44.25" customHeight="1" x14ac:dyDescent="0.25">
      <c r="A64" s="36"/>
      <c r="B64" s="23"/>
      <c r="C64" s="26"/>
      <c r="D64" s="31"/>
      <c r="E64" s="31"/>
      <c r="F64" s="32"/>
      <c r="G64" s="14" t="s">
        <v>93</v>
      </c>
      <c r="H64" s="12">
        <v>1724980</v>
      </c>
      <c r="I64" s="11">
        <f t="shared" ref="I64:I65" si="4">H64*1.12</f>
        <v>1931977.6</v>
      </c>
    </row>
    <row r="65" spans="1:9" ht="44.25" customHeight="1" x14ac:dyDescent="0.25">
      <c r="A65" s="37"/>
      <c r="B65" s="24"/>
      <c r="C65" s="27"/>
      <c r="D65" s="21"/>
      <c r="E65" s="21"/>
      <c r="F65" s="19"/>
      <c r="G65" s="14" t="s">
        <v>94</v>
      </c>
      <c r="H65" s="12">
        <v>1440000</v>
      </c>
      <c r="I65" s="11">
        <f t="shared" si="4"/>
        <v>1612800.0000000002</v>
      </c>
    </row>
    <row r="66" spans="1:9" ht="44.25" customHeight="1" x14ac:dyDescent="0.25">
      <c r="A66" s="38"/>
      <c r="B66" s="15">
        <v>47</v>
      </c>
      <c r="C66" s="16">
        <v>42775</v>
      </c>
      <c r="D66" s="17" t="s">
        <v>49</v>
      </c>
      <c r="E66" s="17" t="s">
        <v>9</v>
      </c>
      <c r="F66" s="14" t="s">
        <v>61</v>
      </c>
      <c r="G66" s="14" t="s">
        <v>95</v>
      </c>
      <c r="H66" s="12">
        <f>I66/1.12</f>
        <v>1767959.9999999998</v>
      </c>
      <c r="I66" s="11">
        <v>1980115.2</v>
      </c>
    </row>
    <row r="67" spans="1:9" x14ac:dyDescent="0.25">
      <c r="A67" s="38"/>
      <c r="B67" s="15"/>
      <c r="C67" s="16"/>
      <c r="D67" s="17"/>
      <c r="E67" s="17"/>
      <c r="F67" s="14"/>
      <c r="G67" s="10"/>
      <c r="H67" s="11"/>
      <c r="I67" s="11"/>
    </row>
  </sheetData>
  <mergeCells count="72">
    <mergeCell ref="F63:F65"/>
    <mergeCell ref="A63:A65"/>
    <mergeCell ref="B63:B65"/>
    <mergeCell ref="C63:C65"/>
    <mergeCell ref="D63:D65"/>
    <mergeCell ref="E63:E65"/>
    <mergeCell ref="F48:F57"/>
    <mergeCell ref="A58:A62"/>
    <mergeCell ref="B58:B62"/>
    <mergeCell ref="C58:C62"/>
    <mergeCell ref="D58:D62"/>
    <mergeCell ref="E58:E62"/>
    <mergeCell ref="F58:F62"/>
    <mergeCell ref="A48:A57"/>
    <mergeCell ref="B48:B57"/>
    <mergeCell ref="C48:C57"/>
    <mergeCell ref="D48:D57"/>
    <mergeCell ref="E48:E57"/>
    <mergeCell ref="G40:G41"/>
    <mergeCell ref="A42:A47"/>
    <mergeCell ref="B42:B47"/>
    <mergeCell ref="C42:C47"/>
    <mergeCell ref="D42:D47"/>
    <mergeCell ref="E42:E47"/>
    <mergeCell ref="F42:F47"/>
    <mergeCell ref="F38:F39"/>
    <mergeCell ref="A40:A41"/>
    <mergeCell ref="B40:B41"/>
    <mergeCell ref="C40:C41"/>
    <mergeCell ref="D40:D41"/>
    <mergeCell ref="E40:E41"/>
    <mergeCell ref="A38:A39"/>
    <mergeCell ref="B38:B39"/>
    <mergeCell ref="C38:C39"/>
    <mergeCell ref="D38:D39"/>
    <mergeCell ref="E38:E39"/>
    <mergeCell ref="F22:F27"/>
    <mergeCell ref="A33:A34"/>
    <mergeCell ref="B33:B34"/>
    <mergeCell ref="C33:C34"/>
    <mergeCell ref="D33:D34"/>
    <mergeCell ref="E33:E34"/>
    <mergeCell ref="A22:A27"/>
    <mergeCell ref="B22:B27"/>
    <mergeCell ref="C22:C27"/>
    <mergeCell ref="D22:D27"/>
    <mergeCell ref="E22:E27"/>
    <mergeCell ref="G15:G17"/>
    <mergeCell ref="A18:A19"/>
    <mergeCell ref="B18:B19"/>
    <mergeCell ref="C18:C19"/>
    <mergeCell ref="D18:D19"/>
    <mergeCell ref="E18:E19"/>
    <mergeCell ref="F18:F19"/>
    <mergeCell ref="F9:F12"/>
    <mergeCell ref="A9:A12"/>
    <mergeCell ref="B9:B12"/>
    <mergeCell ref="C9:C12"/>
    <mergeCell ref="D9:D12"/>
    <mergeCell ref="E9:E12"/>
    <mergeCell ref="A1:I1"/>
    <mergeCell ref="A6:A8"/>
    <mergeCell ref="B6:B8"/>
    <mergeCell ref="C6:C8"/>
    <mergeCell ref="D6:D8"/>
    <mergeCell ref="E6:E8"/>
    <mergeCell ref="G6:G8"/>
    <mergeCell ref="A15:A17"/>
    <mergeCell ref="B15:B17"/>
    <mergeCell ref="C15:C17"/>
    <mergeCell ref="D15:D17"/>
    <mergeCell ref="E15:E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2017-02-27T11:31:10Z</dcterms:modified>
</cp:coreProperties>
</file>