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Ремни безопасности\"/>
    </mc:Choice>
  </mc:AlternateContent>
  <bookViews>
    <workbookView xWindow="0" yWindow="0" windowWidth="19200" windowHeight="10995"/>
  </bookViews>
  <sheets>
    <sheet name="Перечень" sheetId="1" r:id="rId1"/>
    <sheet name="Техспец" sheetId="2" r:id="rId2"/>
    <sheet name="Условия" sheetId="3" r:id="rId3"/>
    <sheet name="Перечень автотранспорта" sheetId="8" r:id="rId4"/>
  </sheets>
  <definedNames>
    <definedName name="_xlnm.Print_Area" localSheetId="2">Условия!$A$1:$U$30</definedName>
  </definedNames>
  <calcPr calcId="152511" refMode="R1C1"/>
</workbook>
</file>

<file path=xl/calcChain.xml><?xml version="1.0" encoding="utf-8"?>
<calcChain xmlns="http://schemas.openxmlformats.org/spreadsheetml/2006/main">
  <c r="H21" i="1" l="1"/>
  <c r="J21" i="1"/>
  <c r="F98" i="8" l="1"/>
  <c r="F91" i="8"/>
  <c r="F308" i="8"/>
  <c r="F290" i="8"/>
  <c r="F237" i="8"/>
  <c r="F164" i="8"/>
  <c r="F66" i="8"/>
  <c r="F309" i="8" s="1"/>
  <c r="J12" i="1" l="1"/>
  <c r="J9" i="1"/>
  <c r="J20" i="1"/>
  <c r="J10" i="1"/>
  <c r="J15" i="1"/>
  <c r="J11" i="1"/>
  <c r="J14" i="1"/>
  <c r="J17" i="1"/>
  <c r="J13" i="1"/>
  <c r="J16" i="1"/>
  <c r="J19" i="1"/>
  <c r="J18" i="1"/>
  <c r="J8" i="1"/>
</calcChain>
</file>

<file path=xl/sharedStrings.xml><?xml version="1.0" encoding="utf-8"?>
<sst xmlns="http://schemas.openxmlformats.org/spreadsheetml/2006/main" count="1135" uniqueCount="350">
  <si>
    <t>Приложение № 1</t>
  </si>
  <si>
    <t>Перечень закупаемых товаров</t>
  </si>
  <si>
    <t>№ лота</t>
  </si>
  <si>
    <t>Наименование товара</t>
  </si>
  <si>
    <t>Условия поставки 
(в соответствии с ИНКОТЕРМС 2010)</t>
  </si>
  <si>
    <t>Гарантийный период</t>
  </si>
  <si>
    <t>Место поставки</t>
  </si>
  <si>
    <t>Ед. изм.</t>
  </si>
  <si>
    <t>Цена за ед., тенге без учета НДС</t>
  </si>
  <si>
    <t xml:space="preserve">Сумма, выделенная для закупки в тенге без учета НДС  </t>
  </si>
  <si>
    <t>Срок поставки</t>
  </si>
  <si>
    <t>DDP</t>
  </si>
  <si>
    <t>12 месяцев с момента поставки товаров</t>
  </si>
  <si>
    <t>Приложение № 1-1</t>
  </si>
  <si>
    <t>Техническая спецификация</t>
  </si>
  <si>
    <t>Характеристика товара</t>
  </si>
  <si>
    <t>Приложение № 1-2</t>
  </si>
  <si>
    <t>Условия и требования к поставке</t>
  </si>
  <si>
    <t>1. Особые условия</t>
  </si>
  <si>
    <t>Поставка товара единовременно в полном объеме.</t>
  </si>
  <si>
    <t>2. Тара, дополнительные документы и сопутствующие услуги:</t>
  </si>
  <si>
    <t>Единица измерения</t>
  </si>
  <si>
    <t>Количество (объем)</t>
  </si>
  <si>
    <t>Транспортная тара</t>
  </si>
  <si>
    <t>Сопутствующие услуги при поставке (+)</t>
  </si>
  <si>
    <t>Сертификат происхождения</t>
  </si>
  <si>
    <t>Сертификат качества</t>
  </si>
  <si>
    <t>Сертификат соответствия</t>
  </si>
  <si>
    <t>Разрешение на применение в РК</t>
  </si>
  <si>
    <t>Технический паспорт</t>
  </si>
  <si>
    <t>Инструкция по эксплуатации</t>
  </si>
  <si>
    <t>Чертеж и/или эскиз</t>
  </si>
  <si>
    <t>Сертификат утверждения типа средств</t>
  </si>
  <si>
    <t>Сертификат поверки</t>
  </si>
  <si>
    <t>Протокол испытаний</t>
  </si>
  <si>
    <t>Монтаж</t>
  </si>
  <si>
    <t>Шефмонтаж</t>
  </si>
  <si>
    <t>Подключение</t>
  </si>
  <si>
    <t>Пусконаладка</t>
  </si>
  <si>
    <t>Техническое сопровождение</t>
  </si>
  <si>
    <t>+</t>
  </si>
  <si>
    <t>г. Шымкент, ул. Тамерлановское шоссе, 20/2</t>
  </si>
  <si>
    <t>г.Алматы, ул.Гете 327</t>
  </si>
  <si>
    <t>г. Актобе, ул.О.Кошевого д.116</t>
  </si>
  <si>
    <t>г. Уральск, ул. Гагарина, 29</t>
  </si>
  <si>
    <t>г. Атырау, ул. З. Гумарова, 94</t>
  </si>
  <si>
    <t>г. Костанай, пр. Абая, 1а</t>
  </si>
  <si>
    <t>г. Актау, промзона п/п ГРС</t>
  </si>
  <si>
    <t>к договору №____________________</t>
  </si>
  <si>
    <t>от «___» _________ 2016г.</t>
  </si>
  <si>
    <t>Образец товара (+)</t>
  </si>
  <si>
    <t>ПОКУПАТЕЛЬ:</t>
  </si>
  <si>
    <t>ПОСТАВЩИК:</t>
  </si>
  <si>
    <t>ТОО «КазТрансГаз Өнімдері»</t>
  </si>
  <si>
    <t>подпись</t>
  </si>
  <si>
    <t>Ф.И.О.</t>
  </si>
  <si>
    <t>Кол-во</t>
  </si>
  <si>
    <t>В течение 30 календарных дней с даты подписания договора</t>
  </si>
  <si>
    <t>Итого:</t>
  </si>
  <si>
    <t>Ремень безопасности</t>
  </si>
  <si>
    <t>Штука</t>
  </si>
  <si>
    <t>Обучение персонала</t>
  </si>
  <si>
    <t>Автомобили комплектуются двумя типами инерционных ремней безопасности: трехточечными с инерционными катушками и двухточечными с инерционными катушками
Ремни безопасности устанавливаются таким образом, чтобы практически отсутствовала возможность соскальзывания с плеча правильно надетого ремня в результате смещения водителя или пассажира вперед;
Места крепления ремней безопасности должны быть сконструированы и расположены таким образом, чтобы обеспечивались:
- снижение возможности повреждения или перетирания лямки ремня безопасности в результате контакта с острыми жесткими частями автомобиля или каркаса сиденья;
- эффективное действие ремня безопасности по снижению вероятности и тяжести травмирования пользователя при дорожно-транспортных происшествиях (ДТП);
- удобство посадки-высадки пассажиров, в том числе и у 2-дверных легковых автомобилей.</t>
  </si>
  <si>
    <t>Завод изготовитель*</t>
  </si>
  <si>
    <t>Страна происхождения*</t>
  </si>
  <si>
    <t>Условия поставки 
(в соответствии с ИНКОТЕРМС 2010)*</t>
  </si>
  <si>
    <t>Гарантийный период*</t>
  </si>
  <si>
    <t>Место поставки*</t>
  </si>
  <si>
    <t>* Заполняется потенциальным поставщиком</t>
  </si>
  <si>
    <t>В обязанности потенциального поставщика входит поставка, замена/установка закупаемых ремней безопасности на автотранспорт Заказчика</t>
  </si>
  <si>
    <t>Перечень автотранспорта для установки ремней безопасности</t>
  </si>
  <si>
    <t>№ п/п</t>
  </si>
  <si>
    <t>Наименование Транспортного участка</t>
  </si>
  <si>
    <t>Год выпуска</t>
  </si>
  <si>
    <t>ТУ Краснооктябрь</t>
  </si>
  <si>
    <t>грузовые автомобили</t>
  </si>
  <si>
    <t>КАМАЗ-532150</t>
  </si>
  <si>
    <t>легковые автомобили</t>
  </si>
  <si>
    <t>УАЗ-3909</t>
  </si>
  <si>
    <t>390945-310</t>
  </si>
  <si>
    <t>390945-340</t>
  </si>
  <si>
    <t>спец.техника</t>
  </si>
  <si>
    <t>KOMATSU D155А-5</t>
  </si>
  <si>
    <t>KOMATSU D155С-1</t>
  </si>
  <si>
    <t>KOMATSU PW210-1</t>
  </si>
  <si>
    <t>ТУ "Аральск"</t>
  </si>
  <si>
    <t>легковая</t>
  </si>
  <si>
    <t>УАЗ-315195-051</t>
  </si>
  <si>
    <t>УАЗ-390945-421</t>
  </si>
  <si>
    <t>ТУ Аральск</t>
  </si>
  <si>
    <t>УАЗ-390902</t>
  </si>
  <si>
    <t>УАЗ-390945-330</t>
  </si>
  <si>
    <t>ГАЗ-330700-01012</t>
  </si>
  <si>
    <t xml:space="preserve">автобусы </t>
  </si>
  <si>
    <t>УРАЛ-32551-0010</t>
  </si>
  <si>
    <t>УРАЛ-3255-0010</t>
  </si>
  <si>
    <t>УРАЛ-3255-0010-28</t>
  </si>
  <si>
    <t>УРАЛ-4320-0011-10</t>
  </si>
  <si>
    <t xml:space="preserve">МАЗ-5337 </t>
  </si>
  <si>
    <t>спец.автомобили</t>
  </si>
  <si>
    <t xml:space="preserve">УРАЛ-5557 </t>
  </si>
  <si>
    <t>КАМАЗ-43118</t>
  </si>
  <si>
    <t xml:space="preserve">УРАЛ-4320-1912-30 </t>
  </si>
  <si>
    <t>КРАЗ-65101- 0000100</t>
  </si>
  <si>
    <t>МАЗ-5337</t>
  </si>
  <si>
    <t>МАЗ-533702-246</t>
  </si>
  <si>
    <t>ЗИЛ-131</t>
  </si>
  <si>
    <t xml:space="preserve">ГАЗ-3308 </t>
  </si>
  <si>
    <t>ТАТРА-815-2 UDC-214</t>
  </si>
  <si>
    <t>"KOMATSU" PW210-1</t>
  </si>
  <si>
    <t>КрАЗ-64460000014</t>
  </si>
  <si>
    <t>Урал-44202-0311-41</t>
  </si>
  <si>
    <t>ТУ Жанажол</t>
  </si>
  <si>
    <t>УАЗ-22309</t>
  </si>
  <si>
    <t>ГАЗ-33021</t>
  </si>
  <si>
    <t>ПАЗ-32053</t>
  </si>
  <si>
    <t>УРАЛ-43203</t>
  </si>
  <si>
    <t xml:space="preserve">УРАЛ-4320-40  КС-45721 </t>
  </si>
  <si>
    <t>УАЗ-31512</t>
  </si>
  <si>
    <t>УАЗ-390945-340</t>
  </si>
  <si>
    <t>УАЗ-22069-04</t>
  </si>
  <si>
    <t>ГАЗ-3309</t>
  </si>
  <si>
    <t>2009</t>
  </si>
  <si>
    <t>ТУ Кауылжыр</t>
  </si>
  <si>
    <t xml:space="preserve">УРАЛ-4320 </t>
  </si>
  <si>
    <t>ПАЗ-3205-110</t>
  </si>
  <si>
    <t>ЗИЛ-131 ВС-222-01</t>
  </si>
  <si>
    <t>ГАЗ-3308</t>
  </si>
  <si>
    <t>УАЗ-3163-343</t>
  </si>
  <si>
    <t>УАЗ-390945-360</t>
  </si>
  <si>
    <t>Уаз-390995-360</t>
  </si>
  <si>
    <t xml:space="preserve">КАМАЗ-43118 </t>
  </si>
  <si>
    <t>ТУ Шалкар</t>
  </si>
  <si>
    <t>УАЗ-39094</t>
  </si>
  <si>
    <t>УАЗ 22069-04</t>
  </si>
  <si>
    <t>ЭО 2621Е</t>
  </si>
  <si>
    <t>2008</t>
  </si>
  <si>
    <t>ТУ Актобе</t>
  </si>
  <si>
    <t>VOLKSWAGEN TRANSPORTER</t>
  </si>
  <si>
    <t>ВСЕГО:</t>
  </si>
  <si>
    <t>Производственный филиал г. Актобе</t>
  </si>
  <si>
    <t>ТУ Каскелен</t>
  </si>
  <si>
    <t xml:space="preserve">Грузовые автомобили </t>
  </si>
  <si>
    <t>КамАЗ 54115-13</t>
  </si>
  <si>
    <t>Специальные</t>
  </si>
  <si>
    <t>УРАЛ 4320-1111-41</t>
  </si>
  <si>
    <t xml:space="preserve">Урал 4320-1951-40 </t>
  </si>
  <si>
    <t xml:space="preserve">Специальные </t>
  </si>
  <si>
    <t xml:space="preserve">Урал 4320 </t>
  </si>
  <si>
    <t>Грузовые</t>
  </si>
  <si>
    <t xml:space="preserve">КамАЗ 65115 </t>
  </si>
  <si>
    <t>КамАЗ 53228-15</t>
  </si>
  <si>
    <t>Автобусы и вахтовки</t>
  </si>
  <si>
    <t>ПАЗ 3205-110</t>
  </si>
  <si>
    <t>УАЗ 39094</t>
  </si>
  <si>
    <t>КамАЗ 43118 -15</t>
  </si>
  <si>
    <t>Урал 4320 38382 АРМТ</t>
  </si>
  <si>
    <t>ТУ Алматы</t>
  </si>
  <si>
    <t>Грузовой Фургон, техпомощь</t>
  </si>
  <si>
    <t>Газ-3307</t>
  </si>
  <si>
    <t>Газ-3307-1012</t>
  </si>
  <si>
    <t>Цельномет. фургон,  104</t>
  </si>
  <si>
    <t>Газ-2705-242</t>
  </si>
  <si>
    <t>ТУ Шымкент</t>
  </si>
  <si>
    <t>Микроавтобус</t>
  </si>
  <si>
    <t>Toyota Hiace</t>
  </si>
  <si>
    <t>Автобус</t>
  </si>
  <si>
    <t>ПАЗ-4234</t>
  </si>
  <si>
    <t>ТУ Полтарацкое</t>
  </si>
  <si>
    <t>АМГ мастерская</t>
  </si>
  <si>
    <t>УРАЛ 4320-1112-10 ТБМ-1</t>
  </si>
  <si>
    <t>АМГ сврочный 1п</t>
  </si>
  <si>
    <t>УРАЛ 4320-1112-10</t>
  </si>
  <si>
    <t>ТУ Акбулак</t>
  </si>
  <si>
    <t>Автобусы</t>
  </si>
  <si>
    <t>IVEKO</t>
  </si>
  <si>
    <t>ТУ Уральск</t>
  </si>
  <si>
    <t>ПАЗ 32054</t>
  </si>
  <si>
    <t>ПАЗ 32053</t>
  </si>
  <si>
    <t xml:space="preserve">Лиаз-525636       </t>
  </si>
  <si>
    <t xml:space="preserve">Урал-3255 3013 59       </t>
  </si>
  <si>
    <t>ТУ Чижа</t>
  </si>
  <si>
    <t>Паз-3205-110</t>
  </si>
  <si>
    <t>Урал-3255-0010-41</t>
  </si>
  <si>
    <t>ТУ "Джангала"</t>
  </si>
  <si>
    <t>Паз-423002 Аврора</t>
  </si>
  <si>
    <t>ТС "ИТЦ"</t>
  </si>
  <si>
    <t>ПАЗ-3205 110</t>
  </si>
  <si>
    <t>грузовая</t>
  </si>
  <si>
    <t>Камаз-53228</t>
  </si>
  <si>
    <t>Легковые</t>
  </si>
  <si>
    <t>Уаз-22069-033</t>
  </si>
  <si>
    <t>Уаз-220695-330-04</t>
  </si>
  <si>
    <t xml:space="preserve"> Урал-5690 АЦПТ-8-5557 (5690Р4)</t>
  </si>
  <si>
    <t xml:space="preserve">Урал-4320  КС-45721 </t>
  </si>
  <si>
    <t xml:space="preserve">Урал-43200  КС-45717 </t>
  </si>
  <si>
    <t xml:space="preserve">Уаз-22069-033 </t>
  </si>
  <si>
    <t>Уаз-220695-332</t>
  </si>
  <si>
    <t>грузо пассаж</t>
  </si>
  <si>
    <t>ГАЗ 32591</t>
  </si>
  <si>
    <t>ГАЗ 25057</t>
  </si>
  <si>
    <t>Уаз – 390995-310</t>
  </si>
  <si>
    <t>УАЗ 3909</t>
  </si>
  <si>
    <t>Газ - 3307</t>
  </si>
  <si>
    <t>ГАЗ3307 001012</t>
  </si>
  <si>
    <t>УАЗ 39099</t>
  </si>
  <si>
    <t>УАЗ 390995-310</t>
  </si>
  <si>
    <t>Газ-33303Р</t>
  </si>
  <si>
    <t>Уаз-390995-310</t>
  </si>
  <si>
    <t>Уаз-390995</t>
  </si>
  <si>
    <t>Уаз-39099</t>
  </si>
  <si>
    <t>Уаз-39062</t>
  </si>
  <si>
    <t>Уаз39099</t>
  </si>
  <si>
    <t>Уаз 3909</t>
  </si>
  <si>
    <t>УАЗ 220602</t>
  </si>
  <si>
    <t>Уаз-31519</t>
  </si>
  <si>
    <t>Уаз-390995-330</t>
  </si>
  <si>
    <t>ТУ "Атырау"</t>
  </si>
  <si>
    <t xml:space="preserve">Легковые автомобили </t>
  </si>
  <si>
    <t>Уаз 31519-095-01</t>
  </si>
  <si>
    <t>Уаз 315142-012</t>
  </si>
  <si>
    <t>Грузовые автомобили</t>
  </si>
  <si>
    <t>Газ 330232-14</t>
  </si>
  <si>
    <t>Уаз 39094-018</t>
  </si>
  <si>
    <t>Уаз 390995-330</t>
  </si>
  <si>
    <t>ТУ Атырау</t>
  </si>
  <si>
    <t>автобусы</t>
  </si>
  <si>
    <t>ЛиАЗ-525636-01</t>
  </si>
  <si>
    <t>ПАЗ-4230-02 «Аврора»</t>
  </si>
  <si>
    <t xml:space="preserve">КАМАЗ-43114-15 </t>
  </si>
  <si>
    <t xml:space="preserve">ГАЗ-3307 АТЗ-4,5  </t>
  </si>
  <si>
    <t>Урал-43203</t>
  </si>
  <si>
    <t>Урал-4320</t>
  </si>
  <si>
    <t>ТУ Кульсары</t>
  </si>
  <si>
    <t>спец. автомобили</t>
  </si>
  <si>
    <t xml:space="preserve">УРАЛ-43203   </t>
  </si>
  <si>
    <t xml:space="preserve">Камаз-43118-1049  </t>
  </si>
  <si>
    <t>Автомашина КРАЗ-260 УПП 1600</t>
  </si>
  <si>
    <t>Антей1 на базе Урал-4320</t>
  </si>
  <si>
    <t>ЛИАЗ-525636</t>
  </si>
  <si>
    <t xml:space="preserve">КАВЗ-4235-31 Аврора </t>
  </si>
  <si>
    <t>КС45719-2 на базе КРАЗ-65101</t>
  </si>
  <si>
    <t>спец. техника</t>
  </si>
  <si>
    <t>КОМАЦУ D 355 А-3</t>
  </si>
  <si>
    <t>HITACHI ZAXIS330-3G</t>
  </si>
  <si>
    <t>ТУ "Индер"</t>
  </si>
  <si>
    <t>КамАЗ-43118</t>
  </si>
  <si>
    <t>МАЗ-5636 Мb</t>
  </si>
  <si>
    <t>Урал-5960-0000010-06</t>
  </si>
  <si>
    <t xml:space="preserve">Урал-4320-1951-40                            EW-25-М1    </t>
  </si>
  <si>
    <t>УАЗ-390995-360</t>
  </si>
  <si>
    <t>УАЗ-22069-033</t>
  </si>
  <si>
    <t>УАЗ-396259</t>
  </si>
  <si>
    <t>спец. оборудование</t>
  </si>
  <si>
    <t>Б - 170</t>
  </si>
  <si>
    <t>ТУ Акколь</t>
  </si>
  <si>
    <t>Уаз-390-995-330</t>
  </si>
  <si>
    <t>Уаз-390902</t>
  </si>
  <si>
    <t xml:space="preserve"> КАВЗ-4235-31</t>
  </si>
  <si>
    <t xml:space="preserve"> УАЗ 220695-333</t>
  </si>
  <si>
    <t xml:space="preserve">Урал-43203    </t>
  </si>
  <si>
    <t xml:space="preserve"> Урал-4320-1112-10</t>
  </si>
  <si>
    <t xml:space="preserve"> РW170SE-6</t>
  </si>
  <si>
    <t xml:space="preserve"> WВ91/93R</t>
  </si>
  <si>
    <t>ТУ Тайман</t>
  </si>
  <si>
    <t>Уаз-22069</t>
  </si>
  <si>
    <t>УРАЛ-3255</t>
  </si>
  <si>
    <t>ТУ Макат</t>
  </si>
  <si>
    <t>КАВЗ-4235-31</t>
  </si>
  <si>
    <t>ЛИАЗ-5256</t>
  </si>
  <si>
    <t>Спец.автомобили</t>
  </si>
  <si>
    <t>ГАЗ-3307</t>
  </si>
  <si>
    <t xml:space="preserve">ЗИЛ-131 ВС222-01 </t>
  </si>
  <si>
    <t>КАМАЗ-43118-011-13</t>
  </si>
  <si>
    <t xml:space="preserve">КАМАЗ-43114 </t>
  </si>
  <si>
    <t xml:space="preserve">КАМАЗ-43114c </t>
  </si>
  <si>
    <t>УРАЛ-4320</t>
  </si>
  <si>
    <t>Уаз-396259</t>
  </si>
  <si>
    <t>Спецтехника</t>
  </si>
  <si>
    <t xml:space="preserve">Д-355-С-3 </t>
  </si>
  <si>
    <t xml:space="preserve">Д-275-А-2 </t>
  </si>
  <si>
    <t xml:space="preserve">РС-220 </t>
  </si>
  <si>
    <t xml:space="preserve">Автопогрузчик-41.030  </t>
  </si>
  <si>
    <t>ТУ Опорный</t>
  </si>
  <si>
    <t>УАЗ-22069</t>
  </si>
  <si>
    <t xml:space="preserve">ЛИАЗ-525645 </t>
  </si>
  <si>
    <t>Краз-65101 АЦ-320</t>
  </si>
  <si>
    <t>ТУ Бейнеу</t>
  </si>
  <si>
    <t>УАЗ-390995-330</t>
  </si>
  <si>
    <t>Газ-3308</t>
  </si>
  <si>
    <t xml:space="preserve">КАМАЗ-43114С </t>
  </si>
  <si>
    <t>Урал-4320-1911-40</t>
  </si>
  <si>
    <t>ТУ Актау</t>
  </si>
  <si>
    <t>ЛЕГКОВЫЕ АВТОМОБИЛИ</t>
  </si>
  <si>
    <t>ГАЗ 33023</t>
  </si>
  <si>
    <t>УАЗ 390995-330</t>
  </si>
  <si>
    <t>УАЗ 390902</t>
  </si>
  <si>
    <t>АВТОБУСЫ</t>
  </si>
  <si>
    <t>ГАЗ 322173</t>
  </si>
  <si>
    <t>ГАЗ 322173-18</t>
  </si>
  <si>
    <t>ГРУЗОВЫЕ АВТОМОБИЛИ</t>
  </si>
  <si>
    <t>ГАЗ 2705</t>
  </si>
  <si>
    <t>ЛИАЗ 525636-01</t>
  </si>
  <si>
    <t>СПЕЦ.АВТОМОБИЛИ</t>
  </si>
  <si>
    <t>ГАЗ 2751</t>
  </si>
  <si>
    <t>ТУ Жанаозен</t>
  </si>
  <si>
    <t xml:space="preserve">УАЗ-220695-333 </t>
  </si>
  <si>
    <t xml:space="preserve">Краз-63221 </t>
  </si>
  <si>
    <t>УАЗ-3909-45</t>
  </si>
  <si>
    <t>ГАЗ - 3221</t>
  </si>
  <si>
    <t>ПАЗ - 32054</t>
  </si>
  <si>
    <t>УАЗ-3909-95</t>
  </si>
  <si>
    <t>ТУ Рудный</t>
  </si>
  <si>
    <t>Урал АТЗ 7 5557</t>
  </si>
  <si>
    <t xml:space="preserve">ГАЗ 2705-34 </t>
  </si>
  <si>
    <t xml:space="preserve"> УАЗ-3741</t>
  </si>
  <si>
    <t xml:space="preserve"> ГАЗ  2705 </t>
  </si>
  <si>
    <t>ТУ Затобольск</t>
  </si>
  <si>
    <t xml:space="preserve"> Газ 2834</t>
  </si>
  <si>
    <t>УАЗ 22069</t>
  </si>
  <si>
    <t>ТУ Житикара</t>
  </si>
  <si>
    <t>Газ 2705-242</t>
  </si>
  <si>
    <t>Кавз 397620</t>
  </si>
  <si>
    <t>ТУ Костанай</t>
  </si>
  <si>
    <t xml:space="preserve">ГАЗ  2705 </t>
  </si>
  <si>
    <t>ТУ Лисаковск</t>
  </si>
  <si>
    <t>ГАЗ 2705-34</t>
  </si>
  <si>
    <t>УАЗ-220695-330-04</t>
  </si>
  <si>
    <t>УАЗ-390945</t>
  </si>
  <si>
    <t>Производственный филиал г. Алматы</t>
  </si>
  <si>
    <t>Производственный филиал г. Шымкент</t>
  </si>
  <si>
    <t>Производственный филиал г. Уральск</t>
  </si>
  <si>
    <t>Производственный филиал г. Атырау</t>
  </si>
  <si>
    <t>Производственный филиал г. Актау</t>
  </si>
  <si>
    <t>Категория автотранспорта</t>
  </si>
  <si>
    <t>Марка автотранспорта</t>
  </si>
  <si>
    <t>Количество ремней безопасности (шт)</t>
  </si>
  <si>
    <t>ИОГО:</t>
  </si>
  <si>
    <t>Общие требования:</t>
  </si>
  <si>
    <t>1. Ремень или удерживающая система должны быть сконструированы и изготовлены таким образом, чтобы при их правильном креплении и правильном использовании обеспечивалось их надлежащее действие и чтобы они уменьшали опасность телесных повреждений в случае дорожно-транспортного происшествия.
2. Лямки ремня не должны принимать такую форму, которая может оказаться опасной.
3. Использование материалов со свойствами полиамида-6 в отношении поглощения влаги запрещается во всех механических деталях, на функционировании которых такое явление может отразиться неблагоприятно.
4. Все жесткие части ремня безопасности, такие как пряжки, регулирующие устройства, детали крепления и т.д., не должны иметь острых углов, которые могут приводить к износу или разрыву лямок в результате трения.</t>
  </si>
  <si>
    <t>9. Надетый пользователем ремень безопасности должен либо регулироваться автоматически, либо иметь такую конструкцию, чтобы ручное регулирующее приспособление было легкодоступным для сидящего пользователя и обеспечивало удобное и легкое регулирование. Приспособление должно также допускать затягивание ремня одной рукой в зависимости от телосложения пользователя и от положения сиденья транспортного средства.
10. Лямка ремня безопасности со втягивающим устройством, отпирающимся вручную, должна перемещаться не более чем на 25 мм между точками запирания втягивающего устройства.</t>
  </si>
  <si>
    <t>Другие документы пр поставке (+)</t>
  </si>
  <si>
    <t>Приложение № 1-3</t>
  </si>
  <si>
    <t>Перечень автотранспорта и его место нахождение указаны в Приложении 1-3</t>
  </si>
  <si>
    <t>5. Все элементы комплекта ремня, подверженные воздействию коррозии, должны быть защищены от нее.
6. Жесткие части, предназначенные для поглощения энергии либо для нанесения или передачи нагрузки, не должны быть хрупкими.
7. Жесткие части и изготовленные из пластмассы элементы ремня безопасности располагаются и устанавливаются таким образом, чтобы при нормальном пользовании механическим транспортным средством они не могли попасть под передвижное сиденье или в дверь этого транспортного средства.
8. Пряжка должна быть сконструирована таким образом, чтобы исключалась всякая возможность неправильного использования. Пряжка не может находиться в частично застегнутом положении. Части пряжки, которые могут соприкасаться с телом пользователя, должны иметь площадь не менее 20 см2 и ширину не менее 46 мм, измеренную в плоскости, расположенной на расстоянии не менее 2,5 мм от зоны контакта. Если лямка не натянута, пряжка должна оставаться застегнутой независимо от положения транспортного средства. Пряжка должна быть сконструирована таким образом, чтобы ею можно было легко пользоваться и держать рукой, а также отстегивать простым движением одной руки в одном направлении как при отсутствии нагрузки. Проекция поверхности, на которую производится нажатие, когда кнопка находится в разомкнутом положении, на плоскость, перпендикулярную к первоначальному направлению движения кнопки, должна иметь: площадь не менее 4,5 см2 при ширине не менее 15 мм - для утопленных кнопок; площадь не менее 2,5 см2 при ширине не менее 10 мм - для неутопленных кнопок.  Поверхность размыкающего элемента должна быть окрашена в красный цвет. В этот цвет не должны быть окрашены никакие другие части пряжки.</t>
  </si>
  <si>
    <t>Замена/установка закупаемых ремней безопасности на автотранспорт Заказчика осуществляется по месту нахождения автотранспорта, в течение 10-ти рабочих дней с даты поставки товара</t>
  </si>
  <si>
    <t>Обязательное предоставление образцов с описанием параметров всех составляющих деталей модели в службу ПБ, ОТ, ТБ и ООС, ТОО «КазТрансГаз Өнімдері», до момента вскрытия электронных заявок от потенциальных поставщиков.</t>
  </si>
  <si>
    <t>Производственный филиал г. Костанай</t>
  </si>
  <si>
    <t>Ремень безопасности двух точечный, инерционный, универсальный, оснащенный инерционной катушкой с автоматическим замком блокиратором, автоматической регулировкой длины ленты. Защелка крепится к силовым элементам жесткой связкой. Применяемых для оснащения автобусов, основных и дополнительных посадочных мест на грузовых, легковых автомобилях и спецтехнике. Тип ремня безопасности DC-3000-1, длина жесткого замка не менее 150 мм.</t>
  </si>
  <si>
    <t>Ремень безопасности трех точечный, инерционный, универсальный, оснащенный инерционной катушкой с автоматическим замком блокиратором, автоматической регулировкой длины ленты. Защелка крепится к силовым элементам жесткой связкой. Применяемых для оснащения автобусов, основных и дополнительных посадочных мест на грузовых, легковых автомобилях и спецтехнике. Тип ремня безопасности DC-3000А-1, длина жесткого замка не менее 150 мм.</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</si>
</sst>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 _₽_-;\-* #,##0\ _₽_-;_-* &quot;-&quot;??\ _₽_-;_-@_-"/>
    <numFmt numFmtId="166" formatCode="_-* #,##0.00\ _₽_-;\-* #,##0.00\ _₽_-;_-* &quot;-&quot;??\ _₽_-;_-@_-"/>
  </numFmts>
  <fonts count="23"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4"/>
      <color theme="1"/>
      <name val="Times New Roman"/>
      <family val="1"/>
      <charset val="204"/>
    </font>
    <font>
      <b/>
      <sz val="12"/>
      <color theme="1"/>
      <name val="Times New Roman"/>
      <family val="1"/>
      <charset val="204"/>
    </font>
    <font>
      <sz val="12"/>
      <color theme="1"/>
      <name val="Times New Roman"/>
      <family val="1"/>
      <charset val="204"/>
    </font>
    <font>
      <sz val="12"/>
      <name val="Times New Roman"/>
      <family val="1"/>
      <charset val="204"/>
    </font>
    <font>
      <sz val="10"/>
      <color theme="1"/>
      <name val="Times New Roman"/>
      <family val="1"/>
      <charset val="204"/>
    </font>
    <font>
      <b/>
      <sz val="11"/>
      <color theme="1"/>
      <name val="Times New Roman"/>
      <family val="1"/>
      <charset val="204"/>
    </font>
    <font>
      <sz val="11"/>
      <name val="Times New Roman"/>
      <family val="1"/>
      <charset val="204"/>
    </font>
    <font>
      <sz val="10"/>
      <name val="Times New Roman"/>
      <family val="1"/>
      <charset val="204"/>
    </font>
    <font>
      <sz val="10"/>
      <color indexed="8"/>
      <name val="Times New Roman"/>
      <family val="1"/>
      <charset val="204"/>
    </font>
    <font>
      <b/>
      <sz val="10"/>
      <color theme="1"/>
      <name val="Times New Roman"/>
      <family val="1"/>
      <charset val="204"/>
    </font>
    <font>
      <b/>
      <sz val="10"/>
      <color rgb="FF000000"/>
      <name val="Times New Roman"/>
      <family val="1"/>
      <charset val="204"/>
    </font>
    <font>
      <sz val="10"/>
      <color rgb="FF000000"/>
      <name val="Times New Roman"/>
      <family val="1"/>
      <charset val="204"/>
    </font>
    <font>
      <b/>
      <sz val="10"/>
      <name val="Times New Roman"/>
      <family val="1"/>
      <charset val="204"/>
    </font>
    <font>
      <sz val="10"/>
      <name val="Arial"/>
      <family val="2"/>
      <charset val="204"/>
    </font>
    <font>
      <b/>
      <sz val="9"/>
      <name val="Times New Roman"/>
      <family val="1"/>
      <charset val="204"/>
    </font>
    <font>
      <sz val="10"/>
      <name val="Arial Cyr"/>
      <charset val="204"/>
    </font>
    <font>
      <sz val="10"/>
      <name val="Helv"/>
    </font>
    <font>
      <sz val="11"/>
      <color indexed="8"/>
      <name val="Calibri"/>
      <family val="2"/>
      <charset val="204"/>
    </font>
    <font>
      <sz val="8"/>
      <name val="Arial"/>
      <family val="2"/>
      <charset val="204"/>
    </font>
    <font>
      <sz val="8"/>
      <name val="Arial"/>
      <family val="2"/>
    </font>
  </fonts>
  <fills count="8">
    <fill>
      <patternFill patternType="none"/>
    </fill>
    <fill>
      <patternFill patternType="gray125"/>
    </fill>
    <fill>
      <patternFill patternType="solid">
        <fgColor indexed="31"/>
        <bgColor indexed="64"/>
      </patternFill>
    </fill>
    <fill>
      <patternFill patternType="solid">
        <fgColor theme="0"/>
        <bgColor indexed="64"/>
      </patternFill>
    </fill>
    <fill>
      <patternFill patternType="solid">
        <fgColor indexed="9"/>
        <bgColor indexed="64"/>
      </patternFill>
    </fill>
    <fill>
      <patternFill patternType="solid">
        <fgColor indexed="9"/>
        <bgColor indexed="26"/>
      </patternFill>
    </fill>
    <fill>
      <patternFill patternType="solid">
        <fgColor indexed="9"/>
      </patternFill>
    </fill>
    <fill>
      <patternFill patternType="solid">
        <fgColor rgb="FFFFFFFF"/>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s>
  <cellStyleXfs count="21">
    <xf numFmtId="0" fontId="0" fillId="0" borderId="0"/>
    <xf numFmtId="164" fontId="1" fillId="0" borderId="0" applyFont="0" applyFill="0" applyBorder="0" applyAlignment="0" applyProtection="0"/>
    <xf numFmtId="0" fontId="18" fillId="0" borderId="0"/>
    <xf numFmtId="0" fontId="18" fillId="0" borderId="0"/>
    <xf numFmtId="0" fontId="19" fillId="0" borderId="0"/>
    <xf numFmtId="0" fontId="19" fillId="0" borderId="0"/>
    <xf numFmtId="0" fontId="10" fillId="2" borderId="12" applyNumberFormat="0" applyProtection="0">
      <alignment horizontal="center" vertical="center" wrapText="1"/>
    </xf>
    <xf numFmtId="0" fontId="16" fillId="0" borderId="0"/>
    <xf numFmtId="0" fontId="18" fillId="0" borderId="0"/>
    <xf numFmtId="0" fontId="18" fillId="0" borderId="0"/>
    <xf numFmtId="0" fontId="20" fillId="0" borderId="0"/>
    <xf numFmtId="0" fontId="20" fillId="0" borderId="0"/>
    <xf numFmtId="0" fontId="16" fillId="0" borderId="0"/>
    <xf numFmtId="0" fontId="21" fillId="0" borderId="0"/>
    <xf numFmtId="0" fontId="18" fillId="0" borderId="0"/>
    <xf numFmtId="0" fontId="19"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18" fillId="0" borderId="0"/>
    <xf numFmtId="0" fontId="22" fillId="0" borderId="0"/>
  </cellStyleXfs>
  <cellXfs count="207">
    <xf numFmtId="0" fontId="0" fillId="0" borderId="0" xfId="0"/>
    <xf numFmtId="0" fontId="2" fillId="0" borderId="0" xfId="0" applyFont="1" applyAlignment="1">
      <alignment horizontal="center" vertical="center" wrapText="1"/>
    </xf>
    <xf numFmtId="0" fontId="2"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xf numFmtId="0" fontId="5" fillId="0" borderId="0" xfId="0" applyFont="1"/>
    <xf numFmtId="0" fontId="5" fillId="0" borderId="0" xfId="0" applyFont="1" applyBorder="1" applyAlignment="1">
      <alignment wrapText="1"/>
    </xf>
    <xf numFmtId="0" fontId="5" fillId="0" borderId="0" xfId="0" applyFont="1" applyAlignment="1">
      <alignment horizontal="left"/>
    </xf>
    <xf numFmtId="0" fontId="4" fillId="0" borderId="2" xfId="0" applyFont="1" applyBorder="1" applyAlignment="1">
      <alignment horizontal="center" vertical="center" wrapText="1"/>
    </xf>
    <xf numFmtId="165" fontId="6" fillId="0" borderId="0" xfId="1" applyNumberFormat="1" applyFont="1" applyFill="1" applyBorder="1" applyAlignment="1">
      <alignment horizontal="center" vertical="center" wrapText="1"/>
    </xf>
    <xf numFmtId="0" fontId="5" fillId="0" borderId="0" xfId="0" applyFont="1" applyAlignment="1">
      <alignment horizontal="center" vertical="center"/>
    </xf>
    <xf numFmtId="0" fontId="3" fillId="0" borderId="0" xfId="0" applyFont="1"/>
    <xf numFmtId="0" fontId="2" fillId="0" borderId="0" xfId="0" applyFont="1" applyFill="1"/>
    <xf numFmtId="0" fontId="5"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0" xfId="0" applyFont="1" applyFill="1"/>
    <xf numFmtId="0" fontId="5" fillId="0" borderId="0" xfId="0" applyFont="1" applyFill="1"/>
    <xf numFmtId="0" fontId="5" fillId="0" borderId="0" xfId="0" applyFont="1" applyFill="1" applyAlignment="1">
      <alignment horizontal="center" vertical="center"/>
    </xf>
    <xf numFmtId="0" fontId="5" fillId="0" borderId="0" xfId="0" applyFont="1" applyFill="1" applyBorder="1" applyAlignment="1"/>
    <xf numFmtId="0" fontId="7" fillId="0" borderId="0" xfId="0" applyFont="1" applyFill="1" applyAlignment="1">
      <alignment wrapText="1"/>
    </xf>
    <xf numFmtId="0" fontId="13"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8" fillId="0" borderId="0" xfId="0" applyFont="1" applyAlignment="1">
      <alignment horizontal="right" vertical="center" wrapText="1"/>
    </xf>
    <xf numFmtId="0" fontId="4" fillId="0" borderId="2" xfId="0" applyFont="1" applyFill="1" applyBorder="1" applyAlignment="1">
      <alignment horizontal="center" vertical="center" textRotation="90" wrapText="1"/>
    </xf>
    <xf numFmtId="0" fontId="12" fillId="0" borderId="0" xfId="0" applyFont="1" applyAlignment="1">
      <alignment horizontal="center" vertical="center" wrapText="1"/>
    </xf>
    <xf numFmtId="0" fontId="12" fillId="0" borderId="0" xfId="0" applyFont="1" applyFill="1" applyAlignment="1">
      <alignment horizontal="right" vertical="center"/>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Fill="1" applyAlignment="1"/>
    <xf numFmtId="0" fontId="12" fillId="0" borderId="0" xfId="0" applyFont="1" applyFill="1" applyAlignment="1">
      <alignment wrapText="1"/>
    </xf>
    <xf numFmtId="0" fontId="12" fillId="0" borderId="0" xfId="0" applyFont="1" applyFill="1" applyAlignment="1"/>
    <xf numFmtId="0" fontId="12" fillId="0" borderId="1" xfId="0" applyFont="1" applyFill="1" applyBorder="1" applyAlignment="1"/>
    <xf numFmtId="0" fontId="12" fillId="0" borderId="0" xfId="0" applyFont="1" applyFill="1" applyAlignment="1">
      <alignment horizontal="center"/>
    </xf>
    <xf numFmtId="166" fontId="7" fillId="0" borderId="0" xfId="0" applyNumberFormat="1" applyFont="1" applyFill="1" applyAlignment="1"/>
    <xf numFmtId="0" fontId="12" fillId="0" borderId="0" xfId="0" applyFont="1" applyFill="1" applyAlignment="1">
      <alignment horizontal="center" vertical="center" wrapText="1"/>
    </xf>
    <xf numFmtId="0" fontId="10" fillId="0" borderId="8" xfId="0" applyFont="1" applyFill="1" applyBorder="1" applyAlignment="1">
      <alignment horizontal="center" vertical="center" wrapText="1"/>
    </xf>
    <xf numFmtId="164" fontId="10" fillId="0" borderId="8" xfId="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0" fontId="12" fillId="0" borderId="1" xfId="0" applyFont="1" applyFill="1" applyBorder="1" applyAlignment="1">
      <alignment wrapText="1"/>
    </xf>
    <xf numFmtId="0" fontId="7" fillId="0" borderId="0" xfId="0" applyFont="1"/>
    <xf numFmtId="0" fontId="7" fillId="0" borderId="2" xfId="0" applyFont="1" applyBorder="1"/>
    <xf numFmtId="1" fontId="7" fillId="0" borderId="0" xfId="0" applyNumberFormat="1" applyFont="1"/>
    <xf numFmtId="0" fontId="7" fillId="0" borderId="1" xfId="0" applyFont="1" applyBorder="1"/>
    <xf numFmtId="0" fontId="6"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10" fillId="0" borderId="0" xfId="0" applyFont="1" applyFill="1" applyBorder="1" applyAlignment="1">
      <alignment wrapText="1"/>
    </xf>
    <xf numFmtId="0" fontId="5" fillId="0" borderId="0" xfId="0" applyFont="1" applyFill="1" applyBorder="1" applyAlignment="1">
      <alignment wrapText="1"/>
    </xf>
    <xf numFmtId="0" fontId="10" fillId="0" borderId="3" xfId="0" applyFont="1" applyBorder="1" applyAlignment="1">
      <alignment horizontal="center" vertical="center" wrapText="1"/>
    </xf>
    <xf numFmtId="0" fontId="5" fillId="0" borderId="0" xfId="0" applyFont="1" applyFill="1" applyAlignment="1">
      <alignment wrapText="1"/>
    </xf>
    <xf numFmtId="0" fontId="5" fillId="0" borderId="0" xfId="0" applyFont="1" applyFill="1" applyAlignment="1">
      <alignment horizontal="center"/>
    </xf>
    <xf numFmtId="0" fontId="2" fillId="0" borderId="0" xfId="0" applyFont="1" applyAlignment="1">
      <alignment horizontal="center"/>
    </xf>
    <xf numFmtId="0" fontId="5" fillId="0" borderId="0" xfId="0" applyFont="1" applyFill="1" applyBorder="1" applyAlignment="1">
      <alignment horizontal="left"/>
    </xf>
    <xf numFmtId="0" fontId="8" fillId="0" borderId="0" xfId="0" applyFont="1" applyAlignment="1">
      <alignment vertical="center" wrapText="1"/>
    </xf>
    <xf numFmtId="0" fontId="4" fillId="0" borderId="0" xfId="0" applyFont="1" applyFill="1" applyAlignment="1"/>
    <xf numFmtId="0" fontId="5" fillId="0" borderId="0" xfId="0" applyFont="1" applyFill="1" applyAlignment="1"/>
    <xf numFmtId="0" fontId="5" fillId="0" borderId="0" xfId="0" applyFont="1" applyFill="1" applyAlignment="1">
      <alignment horizontal="left"/>
    </xf>
    <xf numFmtId="0" fontId="8" fillId="0" borderId="0" xfId="0" applyFont="1" applyAlignment="1">
      <alignment horizontal="right" vertical="center"/>
    </xf>
    <xf numFmtId="0" fontId="12" fillId="0" borderId="4" xfId="0" applyFont="1" applyFill="1" applyBorder="1" applyAlignment="1">
      <alignment horizontal="center" vertical="center" wrapText="1"/>
    </xf>
    <xf numFmtId="2" fontId="10" fillId="0" borderId="3"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12" fillId="0" borderId="2" xfId="0" applyNumberFormat="1"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1" xfId="0" applyFont="1" applyBorder="1" applyAlignment="1">
      <alignment horizontal="center" vertical="center" wrapText="1"/>
    </xf>
    <xf numFmtId="0" fontId="8" fillId="0" borderId="0" xfId="0" applyFont="1" applyAlignment="1">
      <alignment horizontal="center" vertical="center" wrapText="1"/>
    </xf>
    <xf numFmtId="0" fontId="10" fillId="0" borderId="2" xfId="0" applyFont="1" applyFill="1" applyBorder="1" applyAlignment="1">
      <alignment horizontal="center" wrapText="1"/>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2" fontId="10" fillId="0" borderId="0" xfId="0" applyNumberFormat="1" applyFont="1" applyBorder="1" applyAlignment="1">
      <alignment horizontal="right" vertical="center" wrapText="1"/>
    </xf>
    <xf numFmtId="0" fontId="12" fillId="0" borderId="1" xfId="0" applyFont="1" applyBorder="1" applyAlignment="1">
      <alignment horizontal="center" vertical="center" wrapText="1"/>
    </xf>
    <xf numFmtId="4" fontId="15" fillId="0" borderId="3" xfId="0" applyNumberFormat="1" applyFont="1" applyBorder="1" applyAlignment="1">
      <alignment horizontal="center" vertical="center" wrapText="1"/>
    </xf>
    <xf numFmtId="0" fontId="5" fillId="0" borderId="0" xfId="0" applyFont="1" applyFill="1" applyAlignment="1">
      <alignment horizontal="left" wrapText="1"/>
    </xf>
    <xf numFmtId="0" fontId="10" fillId="0" borderId="2" xfId="0" applyNumberFormat="1" applyFont="1" applyFill="1" applyBorder="1" applyAlignment="1">
      <alignment horizontal="center" vertical="center" wrapText="1"/>
    </xf>
    <xf numFmtId="0" fontId="10" fillId="0" borderId="2" xfId="4" applyNumberFormat="1" applyFont="1" applyFill="1" applyBorder="1" applyAlignment="1">
      <alignment horizontal="center" vertical="center" wrapText="1"/>
    </xf>
    <xf numFmtId="0" fontId="10" fillId="0" borderId="2" xfId="6" applyFont="1" applyFill="1" applyBorder="1" applyAlignment="1" applyProtection="1">
      <alignment horizontal="center" vertical="center" wrapText="1"/>
      <protection locked="0"/>
    </xf>
    <xf numFmtId="0" fontId="10" fillId="0" borderId="2" xfId="8" applyFont="1" applyFill="1" applyBorder="1" applyAlignment="1">
      <alignment horizontal="center" vertical="center" wrapText="1"/>
    </xf>
    <xf numFmtId="0" fontId="10" fillId="0" borderId="2" xfId="4" applyFont="1" applyFill="1" applyBorder="1" applyAlignment="1">
      <alignment horizontal="center" vertical="center" wrapText="1"/>
    </xf>
    <xf numFmtId="0" fontId="10"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17"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7" fillId="0" borderId="8" xfId="0" applyNumberFormat="1" applyFont="1" applyFill="1" applyBorder="1" applyAlignment="1">
      <alignment horizontal="center" vertical="center" wrapText="1" shrinkToFit="1"/>
    </xf>
    <xf numFmtId="1" fontId="7" fillId="3" borderId="2"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10" fillId="0" borderId="2" xfId="0" applyFont="1" applyFill="1" applyBorder="1" applyAlignment="1">
      <alignment horizontal="left" vertical="center"/>
    </xf>
    <xf numFmtId="0" fontId="7"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7" fillId="0" borderId="2" xfId="0" applyFont="1" applyFill="1" applyBorder="1" applyAlignment="1">
      <alignment horizontal="center"/>
    </xf>
    <xf numFmtId="0" fontId="10" fillId="0" borderId="2" xfId="6" applyFont="1" applyFill="1" applyBorder="1" applyAlignment="1" applyProtection="1">
      <alignment horizontal="center" wrapText="1"/>
      <protection locked="0"/>
    </xf>
    <xf numFmtId="0" fontId="10" fillId="3" borderId="2" xfId="6" applyFont="1" applyFill="1" applyBorder="1" applyAlignment="1" applyProtection="1">
      <alignment horizontal="center" vertical="center" wrapText="1"/>
      <protection locked="0"/>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14" fillId="7" borderId="2"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2" xfId="0" applyNumberFormat="1" applyFont="1" applyFill="1" applyBorder="1" applyAlignment="1">
      <alignment horizontal="center" vertical="center" wrapText="1" shrinkToFit="1"/>
    </xf>
    <xf numFmtId="0" fontId="10" fillId="0" borderId="2" xfId="0" applyFont="1" applyFill="1" applyBorder="1" applyAlignment="1" applyProtection="1">
      <alignment horizontal="center" vertical="center" wrapText="1"/>
      <protection hidden="1"/>
    </xf>
    <xf numFmtId="0" fontId="10" fillId="0" borderId="2" xfId="2" applyFont="1" applyFill="1" applyBorder="1" applyAlignment="1" applyProtection="1">
      <alignment horizontal="center" vertical="center" wrapText="1"/>
      <protection hidden="1"/>
    </xf>
    <xf numFmtId="49" fontId="10" fillId="0" borderId="2" xfId="2" applyNumberFormat="1" applyFont="1" applyFill="1" applyBorder="1" applyAlignment="1" applyProtection="1">
      <alignment horizontal="center" vertical="center" wrapText="1"/>
      <protection hidden="1"/>
    </xf>
    <xf numFmtId="0" fontId="10" fillId="0" borderId="2" xfId="4" applyFont="1" applyFill="1" applyBorder="1" applyAlignment="1" applyProtection="1">
      <alignment horizontal="center" vertical="center" wrapText="1"/>
      <protection hidden="1"/>
    </xf>
    <xf numFmtId="49" fontId="10" fillId="0" borderId="2" xfId="0" applyNumberFormat="1" applyFont="1" applyFill="1" applyBorder="1" applyAlignment="1" applyProtection="1">
      <alignment horizontal="center" vertical="center" wrapText="1"/>
      <protection hidden="1"/>
    </xf>
    <xf numFmtId="0" fontId="10" fillId="0" borderId="2" xfId="4" applyNumberFormat="1" applyFont="1" applyFill="1" applyBorder="1" applyAlignment="1" applyProtection="1">
      <alignment horizontal="center" vertical="center" wrapText="1"/>
      <protection hidden="1"/>
    </xf>
    <xf numFmtId="0" fontId="10" fillId="0" borderId="2" xfId="6" applyNumberFormat="1" applyFont="1" applyFill="1" applyBorder="1" applyAlignment="1" applyProtection="1">
      <alignment horizontal="center" vertical="center" wrapText="1"/>
      <protection locked="0"/>
    </xf>
    <xf numFmtId="0" fontId="7" fillId="0" borderId="2" xfId="0" applyNumberFormat="1" applyFont="1" applyFill="1" applyBorder="1" applyAlignment="1">
      <alignment horizontal="center" vertical="center" wrapText="1"/>
    </xf>
    <xf numFmtId="0" fontId="7" fillId="0" borderId="2" xfId="4" applyNumberFormat="1" applyFont="1" applyFill="1" applyBorder="1" applyAlignment="1">
      <alignment horizontal="center" vertical="center" wrapText="1"/>
    </xf>
    <xf numFmtId="0" fontId="7" fillId="0" borderId="2" xfId="4" applyNumberFormat="1" applyFont="1" applyFill="1" applyBorder="1" applyAlignment="1" applyProtection="1">
      <alignment horizontal="center" vertical="center" wrapText="1"/>
      <protection hidden="1"/>
    </xf>
    <xf numFmtId="0" fontId="7" fillId="0" borderId="2" xfId="4" applyNumberFormat="1" applyFont="1" applyFill="1" applyBorder="1" applyAlignment="1" applyProtection="1">
      <alignment horizontal="center" vertical="center" wrapText="1" shrinkToFit="1"/>
      <protection hidden="1"/>
    </xf>
    <xf numFmtId="0" fontId="10" fillId="0" borderId="2" xfId="9"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4" xfId="0" applyFont="1" applyFill="1" applyBorder="1" applyAlignment="1">
      <alignment horizontal="center" vertical="center" wrapText="1"/>
    </xf>
    <xf numFmtId="0" fontId="10" fillId="3" borderId="2" xfId="2" applyFont="1" applyFill="1" applyBorder="1" applyAlignment="1">
      <alignment horizontal="center" vertical="center" wrapText="1"/>
    </xf>
    <xf numFmtId="0" fontId="10" fillId="3" borderId="2" xfId="6" applyFont="1" applyFill="1" applyBorder="1" applyAlignment="1" applyProtection="1">
      <alignment vertical="center" wrapText="1"/>
      <protection locked="0"/>
    </xf>
    <xf numFmtId="0" fontId="10" fillId="3" borderId="2" xfId="9" applyFont="1" applyFill="1" applyBorder="1" applyAlignment="1">
      <alignment horizontal="center" vertical="center" wrapText="1"/>
    </xf>
    <xf numFmtId="0" fontId="14" fillId="0" borderId="2" xfId="0" applyFont="1" applyBorder="1" applyAlignment="1">
      <alignment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2" xfId="0" applyFont="1" applyBorder="1" applyAlignment="1">
      <alignment horizontal="center"/>
    </xf>
    <xf numFmtId="49" fontId="10" fillId="0" borderId="2" xfId="0" applyNumberFormat="1" applyFont="1" applyFill="1" applyBorder="1" applyAlignment="1">
      <alignment horizontal="center" vertical="center" wrapText="1"/>
    </xf>
    <xf numFmtId="0" fontId="10" fillId="4" borderId="2"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4" borderId="2" xfId="9" applyFont="1" applyFill="1" applyBorder="1" applyAlignment="1">
      <alignment horizontal="center" vertical="center" wrapText="1"/>
    </xf>
    <xf numFmtId="0" fontId="10" fillId="4" borderId="0" xfId="0" applyFont="1" applyFill="1" applyBorder="1" applyAlignment="1">
      <alignment horizontal="center" vertical="center" wrapText="1"/>
    </xf>
    <xf numFmtId="49" fontId="10" fillId="5" borderId="2" xfId="11" applyNumberFormat="1" applyFont="1" applyFill="1" applyBorder="1" applyAlignment="1" applyProtection="1">
      <alignment horizontal="center" vertical="center" wrapText="1" shrinkToFit="1"/>
      <protection hidden="1"/>
    </xf>
    <xf numFmtId="0" fontId="10" fillId="5" borderId="2" xfId="11" applyFont="1" applyFill="1" applyBorder="1" applyAlignment="1" applyProtection="1">
      <alignment horizontal="center" vertical="center" wrapText="1" shrinkToFit="1"/>
      <protection hidden="1"/>
    </xf>
    <xf numFmtId="0" fontId="10" fillId="5" borderId="2" xfId="6" applyNumberFormat="1" applyFont="1" applyFill="1" applyBorder="1" applyAlignment="1" applyProtection="1">
      <alignment horizontal="center" vertical="center" wrapText="1"/>
      <protection locked="0"/>
    </xf>
    <xf numFmtId="0" fontId="10" fillId="4" borderId="2" xfId="0" applyFont="1" applyFill="1" applyBorder="1" applyAlignment="1">
      <alignment horizontal="center"/>
    </xf>
    <xf numFmtId="0" fontId="10" fillId="6" borderId="2" xfId="13" applyFont="1" applyFill="1" applyBorder="1" applyAlignment="1">
      <alignment horizontal="center" vertical="top"/>
    </xf>
    <xf numFmtId="0" fontId="10" fillId="0" borderId="6" xfId="0" applyFont="1" applyBorder="1" applyAlignment="1">
      <alignment horizontal="center"/>
    </xf>
    <xf numFmtId="0" fontId="10" fillId="4" borderId="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10" fillId="0" borderId="2" xfId="0" applyFont="1" applyFill="1" applyBorder="1" applyAlignment="1">
      <alignment horizontal="center"/>
    </xf>
    <xf numFmtId="0" fontId="10" fillId="0" borderId="2" xfId="15" applyFont="1" applyFill="1" applyBorder="1" applyAlignment="1">
      <alignment horizontal="center" vertical="center" wrapText="1"/>
    </xf>
    <xf numFmtId="0" fontId="10" fillId="0" borderId="10" xfId="0" applyFont="1" applyFill="1" applyBorder="1" applyAlignment="1">
      <alignment horizontal="center"/>
    </xf>
    <xf numFmtId="0" fontId="10" fillId="0" borderId="2" xfId="0" applyFont="1" applyFill="1" applyBorder="1" applyAlignment="1">
      <alignment horizontal="center" vertical="top" wrapText="1"/>
    </xf>
    <xf numFmtId="0" fontId="10" fillId="3" borderId="2" xfId="3" applyFont="1" applyFill="1" applyBorder="1" applyAlignment="1">
      <alignment horizontal="center" vertical="center" wrapText="1"/>
    </xf>
    <xf numFmtId="0" fontId="14" fillId="3" borderId="2" xfId="0" applyFont="1" applyFill="1" applyBorder="1" applyAlignment="1">
      <alignment horizontal="center" vertical="top"/>
    </xf>
    <xf numFmtId="0" fontId="14" fillId="3" borderId="2" xfId="0" applyFont="1" applyFill="1" applyBorder="1" applyAlignment="1">
      <alignment horizontal="center" vertical="center"/>
    </xf>
    <xf numFmtId="1" fontId="10" fillId="0" borderId="2" xfId="0" applyNumberFormat="1" applyFont="1" applyFill="1" applyBorder="1" applyAlignment="1">
      <alignment horizontal="center" vertical="center" wrapText="1"/>
    </xf>
    <xf numFmtId="0" fontId="10" fillId="0" borderId="2" xfId="15" applyNumberFormat="1" applyFont="1" applyFill="1" applyBorder="1" applyAlignment="1">
      <alignment horizontal="center" vertical="center" shrinkToFit="1"/>
    </xf>
    <xf numFmtId="0" fontId="10" fillId="0" borderId="2" xfId="20" applyNumberFormat="1" applyFont="1" applyFill="1" applyBorder="1" applyAlignment="1">
      <alignment horizontal="center" vertical="center" wrapText="1"/>
    </xf>
    <xf numFmtId="0" fontId="10" fillId="0" borderId="2" xfId="20" applyNumberFormat="1" applyFont="1" applyFill="1" applyBorder="1" applyAlignment="1">
      <alignment horizontal="center" vertical="center"/>
    </xf>
    <xf numFmtId="1" fontId="14" fillId="0" borderId="2" xfId="0" applyNumberFormat="1" applyFont="1" applyFill="1" applyBorder="1" applyAlignment="1">
      <alignment horizontal="center" vertical="center"/>
    </xf>
    <xf numFmtId="0" fontId="10" fillId="3" borderId="2" xfId="4" applyFont="1" applyFill="1" applyBorder="1" applyAlignment="1">
      <alignment horizontal="center" vertical="center" wrapText="1"/>
    </xf>
    <xf numFmtId="0" fontId="10" fillId="3" borderId="2" xfId="0" applyFont="1" applyFill="1" applyBorder="1" applyAlignment="1" applyProtection="1">
      <alignment horizontal="center" vertical="center" wrapText="1"/>
      <protection hidden="1"/>
    </xf>
    <xf numFmtId="0" fontId="10" fillId="3" borderId="2" xfId="4" applyFont="1" applyFill="1" applyBorder="1" applyAlignment="1" applyProtection="1">
      <alignment horizontal="center" vertical="center" wrapText="1"/>
      <protection hidden="1"/>
    </xf>
    <xf numFmtId="49" fontId="10" fillId="3" borderId="2" xfId="0" applyNumberFormat="1" applyFont="1" applyFill="1" applyBorder="1" applyAlignment="1" applyProtection="1">
      <alignment horizontal="center" vertical="center" wrapText="1"/>
      <protection hidden="1"/>
    </xf>
    <xf numFmtId="0" fontId="12" fillId="0" borderId="2" xfId="0" applyFont="1" applyBorder="1" applyAlignment="1">
      <alignment horizontal="center" vertical="center"/>
    </xf>
    <xf numFmtId="0" fontId="12" fillId="0" borderId="2" xfId="0" applyFont="1" applyBorder="1" applyAlignment="1">
      <alignment horizontal="center"/>
    </xf>
    <xf numFmtId="0" fontId="15" fillId="0" borderId="2" xfId="0" applyFont="1" applyBorder="1" applyAlignment="1">
      <alignment horizontal="center"/>
    </xf>
    <xf numFmtId="0" fontId="12" fillId="0" borderId="2" xfId="0" applyFont="1" applyFill="1" applyBorder="1" applyAlignment="1">
      <alignment horizontal="center"/>
    </xf>
    <xf numFmtId="0" fontId="7" fillId="0" borderId="1" xfId="0" applyFont="1" applyFill="1" applyBorder="1" applyAlignment="1">
      <alignment vertical="center"/>
    </xf>
    <xf numFmtId="0" fontId="12" fillId="0" borderId="0" xfId="0" applyFont="1" applyAlignment="1">
      <alignment horizontal="left"/>
    </xf>
    <xf numFmtId="0" fontId="5" fillId="0" borderId="0" xfId="0" applyFont="1" applyFill="1" applyAlignment="1">
      <alignment horizontal="left" wrapText="1"/>
    </xf>
    <xf numFmtId="0" fontId="5" fillId="0" borderId="0" xfId="0" applyFont="1" applyFill="1" applyAlignment="1">
      <alignment horizontal="left"/>
    </xf>
    <xf numFmtId="0" fontId="12" fillId="0" borderId="0" xfId="0" applyFont="1" applyAlignment="1">
      <alignment horizontal="right"/>
    </xf>
    <xf numFmtId="0" fontId="12" fillId="0" borderId="0" xfId="0" applyFont="1" applyFill="1" applyBorder="1" applyAlignment="1"/>
    <xf numFmtId="0" fontId="10" fillId="0" borderId="2" xfId="0" applyFont="1" applyFill="1" applyBorder="1" applyAlignment="1">
      <alignment vertical="center" wrapText="1"/>
    </xf>
    <xf numFmtId="0" fontId="12" fillId="0" borderId="0" xfId="0" applyFont="1" applyFill="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xf>
    <xf numFmtId="0" fontId="10" fillId="0" borderId="2" xfId="0" applyFont="1" applyFill="1" applyBorder="1" applyAlignment="1">
      <alignment vertical="center" wrapText="1"/>
    </xf>
    <xf numFmtId="0" fontId="0" fillId="0" borderId="2" xfId="0" applyBorder="1" applyAlignment="1">
      <alignment vertical="center" wrapText="1"/>
    </xf>
    <xf numFmtId="0" fontId="10" fillId="0" borderId="8" xfId="0" applyFont="1" applyFill="1" applyBorder="1" applyAlignment="1">
      <alignment vertical="center" wrapText="1"/>
    </xf>
    <xf numFmtId="0" fontId="10" fillId="0" borderId="11" xfId="0" applyFont="1" applyFill="1" applyBorder="1" applyAlignment="1">
      <alignment vertical="center" wrapText="1"/>
    </xf>
    <xf numFmtId="0" fontId="7" fillId="0" borderId="8"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8" fillId="0" borderId="7"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 fillId="0" borderId="0" xfId="0" applyFont="1" applyAlignment="1">
      <alignment horizontal="left" wrapText="1"/>
    </xf>
    <xf numFmtId="0" fontId="2"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textRotation="90" wrapText="1"/>
    </xf>
    <xf numFmtId="0" fontId="5" fillId="0" borderId="0" xfId="0" applyFont="1" applyFill="1" applyAlignment="1">
      <alignment horizontal="left" wrapText="1"/>
    </xf>
    <xf numFmtId="0" fontId="5" fillId="0" borderId="0" xfId="0" applyFont="1" applyFill="1" applyAlignment="1">
      <alignment horizontal="left"/>
    </xf>
    <xf numFmtId="0" fontId="12" fillId="0" borderId="1" xfId="0" applyFont="1" applyBorder="1" applyAlignment="1">
      <alignment horizontal="center" vertical="center" wrapText="1"/>
    </xf>
    <xf numFmtId="0" fontId="12" fillId="0" borderId="0" xfId="0" applyFont="1" applyBorder="1" applyAlignment="1">
      <alignment horizontal="center" vertical="center" wrapText="1"/>
    </xf>
    <xf numFmtId="0" fontId="15" fillId="0" borderId="2" xfId="4" applyFont="1" applyFill="1" applyBorder="1" applyAlignment="1">
      <alignment horizontal="center" vertical="center" wrapText="1"/>
    </xf>
    <xf numFmtId="0" fontId="12" fillId="0" borderId="2" xfId="0" applyFont="1" applyBorder="1" applyAlignment="1">
      <alignment horizontal="center"/>
    </xf>
    <xf numFmtId="0" fontId="12" fillId="0" borderId="0" xfId="0" applyFont="1" applyAlignment="1">
      <alignment horizontal="center"/>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4" applyFont="1" applyFill="1" applyBorder="1" applyAlignment="1">
      <alignment horizontal="center" vertical="center" wrapText="1"/>
    </xf>
    <xf numFmtId="0" fontId="15" fillId="0" borderId="5" xfId="4" applyFont="1" applyFill="1" applyBorder="1" applyAlignment="1">
      <alignment horizontal="center" vertical="center" wrapText="1"/>
    </xf>
    <xf numFmtId="0" fontId="15" fillId="0" borderId="6" xfId="4"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cellXfs>
  <cellStyles count="21">
    <cellStyle name=" 1" xfId="5"/>
    <cellStyle name="Excel Built-in Normal" xfId="11"/>
    <cellStyle name="SAPBEXchaText" xfId="6"/>
    <cellStyle name="Обычный" xfId="0" builtinId="0"/>
    <cellStyle name="Обычный 102" xfId="14"/>
    <cellStyle name="Обычный 15" xfId="19"/>
    <cellStyle name="Обычный 2" xfId="13"/>
    <cellStyle name="Обычный 2 2" xfId="2"/>
    <cellStyle name="Обычный 2 3" xfId="7"/>
    <cellStyle name="Обычный 2 7" xfId="12"/>
    <cellStyle name="Обычный 3" xfId="8"/>
    <cellStyle name="Обычный 5" xfId="10"/>
    <cellStyle name="Обычный_Лист3" xfId="20"/>
    <cellStyle name="Обычный_Ноябрь" xfId="15"/>
    <cellStyle name="Обычный_Страхования АТХ1" xfId="3"/>
    <cellStyle name="Обычный_Страхования АТХ1 2" xfId="9"/>
    <cellStyle name="Стиль 1" xfId="4"/>
    <cellStyle name="Финансовый" xfId="1" builtinId="3"/>
    <cellStyle name="Финансовый 5" xfId="16"/>
    <cellStyle name="Финансовый 6" xfId="17"/>
    <cellStyle name="Финансовый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zoomScale="78" zoomScaleNormal="78" workbookViewId="0">
      <selection activeCell="C13" sqref="C13:C14"/>
    </sheetView>
  </sheetViews>
  <sheetFormatPr defaultRowHeight="15" x14ac:dyDescent="0.25"/>
  <cols>
    <col min="1" max="1" width="6" style="6" customWidth="1"/>
    <col min="2" max="2" width="15.7109375" style="56" customWidth="1"/>
    <col min="3" max="3" width="40.85546875" style="56" customWidth="1"/>
    <col min="4" max="4" width="17.28515625" style="6" customWidth="1"/>
    <col min="5" max="5" width="22.28515625" style="6" customWidth="1"/>
    <col min="6" max="6" width="24.85546875" style="6" customWidth="1"/>
    <col min="7" max="7" width="11" style="6" customWidth="1"/>
    <col min="8" max="8" width="9.5703125" style="56" customWidth="1"/>
    <col min="9" max="9" width="13.42578125" style="6" customWidth="1"/>
    <col min="10" max="10" width="18.85546875" style="6" customWidth="1"/>
    <col min="11" max="11" width="28.5703125" style="6" customWidth="1"/>
    <col min="12" max="12" width="11.7109375" style="6" customWidth="1"/>
    <col min="13" max="16384" width="9.140625" style="6"/>
  </cols>
  <sheetData>
    <row r="1" spans="1:12" x14ac:dyDescent="0.25">
      <c r="A1" s="30"/>
      <c r="B1" s="30"/>
      <c r="C1" s="30"/>
      <c r="D1" s="30"/>
      <c r="E1" s="30"/>
      <c r="F1" s="30"/>
      <c r="G1" s="30"/>
      <c r="H1" s="30"/>
      <c r="I1" s="30"/>
      <c r="J1" s="30"/>
      <c r="K1" s="40"/>
      <c r="L1" s="29" t="s">
        <v>0</v>
      </c>
    </row>
    <row r="2" spans="1:12" hidden="1" x14ac:dyDescent="0.25">
      <c r="A2" s="30"/>
      <c r="B2" s="30"/>
      <c r="C2" s="30"/>
      <c r="D2" s="30"/>
      <c r="E2" s="30"/>
      <c r="F2" s="30"/>
      <c r="G2" s="30"/>
      <c r="H2" s="30"/>
      <c r="I2" s="30"/>
      <c r="J2" s="30"/>
      <c r="K2" s="40"/>
      <c r="L2" s="29" t="s">
        <v>48</v>
      </c>
    </row>
    <row r="3" spans="1:12" hidden="1" x14ac:dyDescent="0.25">
      <c r="A3" s="30"/>
      <c r="B3" s="30"/>
      <c r="C3" s="30"/>
      <c r="D3" s="30"/>
      <c r="E3" s="30"/>
      <c r="F3" s="30"/>
      <c r="G3" s="30"/>
      <c r="H3" s="30"/>
      <c r="I3" s="30"/>
      <c r="J3" s="30"/>
      <c r="K3" s="40"/>
      <c r="L3" s="29" t="s">
        <v>49</v>
      </c>
    </row>
    <row r="4" spans="1:12" x14ac:dyDescent="0.25">
      <c r="A4" s="166" t="s">
        <v>1</v>
      </c>
      <c r="B4" s="166"/>
      <c r="C4" s="166"/>
      <c r="D4" s="166"/>
      <c r="E4" s="166"/>
      <c r="F4" s="166"/>
      <c r="G4" s="166"/>
      <c r="H4" s="166"/>
      <c r="I4" s="166"/>
      <c r="J4" s="166"/>
      <c r="K4" s="166"/>
      <c r="L4" s="166"/>
    </row>
    <row r="5" spans="1:12" x14ac:dyDescent="0.25">
      <c r="A5" s="31"/>
      <c r="B5" s="31"/>
      <c r="C5" s="31"/>
      <c r="D5" s="31"/>
      <c r="E5" s="31"/>
      <c r="F5" s="31"/>
      <c r="G5" s="31"/>
      <c r="H5" s="31"/>
      <c r="I5" s="31"/>
      <c r="J5" s="31"/>
      <c r="K5" s="31"/>
      <c r="L5" s="21"/>
    </row>
    <row r="6" spans="1:12" ht="51" x14ac:dyDescent="0.25">
      <c r="A6" s="23" t="s">
        <v>2</v>
      </c>
      <c r="B6" s="23" t="s">
        <v>3</v>
      </c>
      <c r="C6" s="23" t="s">
        <v>15</v>
      </c>
      <c r="D6" s="23" t="s">
        <v>4</v>
      </c>
      <c r="E6" s="23" t="s">
        <v>5</v>
      </c>
      <c r="F6" s="23" t="s">
        <v>6</v>
      </c>
      <c r="G6" s="23" t="s">
        <v>7</v>
      </c>
      <c r="H6" s="63" t="s">
        <v>56</v>
      </c>
      <c r="I6" s="23" t="s">
        <v>8</v>
      </c>
      <c r="J6" s="23" t="s">
        <v>9</v>
      </c>
      <c r="K6" s="23" t="s">
        <v>10</v>
      </c>
      <c r="L6" s="23" t="s">
        <v>50</v>
      </c>
    </row>
    <row r="7" spans="1:12" x14ac:dyDescent="0.25">
      <c r="A7" s="32">
        <v>1</v>
      </c>
      <c r="B7" s="32">
        <v>2</v>
      </c>
      <c r="C7" s="32"/>
      <c r="D7" s="32">
        <v>3</v>
      </c>
      <c r="E7" s="32">
        <v>4</v>
      </c>
      <c r="F7" s="32">
        <v>5</v>
      </c>
      <c r="G7" s="32">
        <v>6</v>
      </c>
      <c r="H7" s="32">
        <v>7</v>
      </c>
      <c r="I7" s="32">
        <v>8</v>
      </c>
      <c r="J7" s="32">
        <v>9</v>
      </c>
      <c r="K7" s="32">
        <v>10</v>
      </c>
      <c r="L7" s="32">
        <v>11</v>
      </c>
    </row>
    <row r="8" spans="1:12" ht="25.5" customHeight="1" x14ac:dyDescent="0.25">
      <c r="A8" s="41">
        <v>1</v>
      </c>
      <c r="B8" s="41" t="s">
        <v>59</v>
      </c>
      <c r="C8" s="171" t="s">
        <v>348</v>
      </c>
      <c r="D8" s="41" t="s">
        <v>11</v>
      </c>
      <c r="E8" s="41" t="s">
        <v>12</v>
      </c>
      <c r="F8" s="53" t="s">
        <v>44</v>
      </c>
      <c r="G8" s="53" t="s">
        <v>60</v>
      </c>
      <c r="H8" s="64">
        <v>388</v>
      </c>
      <c r="I8" s="65">
        <v>8000</v>
      </c>
      <c r="J8" s="65">
        <f t="shared" ref="J8:J18" si="0">H8*I8</f>
        <v>3104000</v>
      </c>
      <c r="K8" s="41" t="s">
        <v>57</v>
      </c>
      <c r="L8" s="41" t="s">
        <v>40</v>
      </c>
    </row>
    <row r="9" spans="1:12" ht="25.5" x14ac:dyDescent="0.25">
      <c r="A9" s="41">
        <v>2</v>
      </c>
      <c r="B9" s="41" t="s">
        <v>59</v>
      </c>
      <c r="C9" s="172"/>
      <c r="D9" s="41" t="s">
        <v>11</v>
      </c>
      <c r="E9" s="41" t="s">
        <v>12</v>
      </c>
      <c r="F9" s="53" t="s">
        <v>46</v>
      </c>
      <c r="G9" s="53" t="s">
        <v>60</v>
      </c>
      <c r="H9" s="64">
        <v>123</v>
      </c>
      <c r="I9" s="65">
        <v>8000</v>
      </c>
      <c r="J9" s="65">
        <f t="shared" si="0"/>
        <v>984000</v>
      </c>
      <c r="K9" s="41" t="s">
        <v>57</v>
      </c>
      <c r="L9" s="42" t="s">
        <v>40</v>
      </c>
    </row>
    <row r="10" spans="1:12" ht="25.5" x14ac:dyDescent="0.25">
      <c r="A10" s="41">
        <v>3</v>
      </c>
      <c r="B10" s="41" t="s">
        <v>59</v>
      </c>
      <c r="C10" s="172"/>
      <c r="D10" s="41" t="s">
        <v>11</v>
      </c>
      <c r="E10" s="41" t="s">
        <v>12</v>
      </c>
      <c r="F10" s="53" t="s">
        <v>42</v>
      </c>
      <c r="G10" s="53" t="s">
        <v>60</v>
      </c>
      <c r="H10" s="64">
        <v>45</v>
      </c>
      <c r="I10" s="65">
        <v>8000</v>
      </c>
      <c r="J10" s="65">
        <f t="shared" si="0"/>
        <v>360000</v>
      </c>
      <c r="K10" s="41" t="s">
        <v>57</v>
      </c>
      <c r="L10" s="42" t="s">
        <v>40</v>
      </c>
    </row>
    <row r="11" spans="1:12" ht="25.5" x14ac:dyDescent="0.25">
      <c r="A11" s="41">
        <v>4</v>
      </c>
      <c r="B11" s="41" t="s">
        <v>59</v>
      </c>
      <c r="C11" s="172"/>
      <c r="D11" s="41" t="s">
        <v>11</v>
      </c>
      <c r="E11" s="41" t="s">
        <v>12</v>
      </c>
      <c r="F11" s="53" t="s">
        <v>43</v>
      </c>
      <c r="G11" s="53" t="s">
        <v>60</v>
      </c>
      <c r="H11" s="64">
        <v>232</v>
      </c>
      <c r="I11" s="65">
        <v>8000</v>
      </c>
      <c r="J11" s="65">
        <f t="shared" si="0"/>
        <v>1856000</v>
      </c>
      <c r="K11" s="41" t="s">
        <v>57</v>
      </c>
      <c r="L11" s="42" t="s">
        <v>40</v>
      </c>
    </row>
    <row r="12" spans="1:12" ht="35.25" customHeight="1" x14ac:dyDescent="0.25">
      <c r="A12" s="41">
        <v>5</v>
      </c>
      <c r="B12" s="41" t="s">
        <v>59</v>
      </c>
      <c r="C12" s="172"/>
      <c r="D12" s="41" t="s">
        <v>11</v>
      </c>
      <c r="E12" s="41" t="s">
        <v>12</v>
      </c>
      <c r="F12" s="53" t="s">
        <v>41</v>
      </c>
      <c r="G12" s="53" t="s">
        <v>60</v>
      </c>
      <c r="H12" s="64">
        <v>46</v>
      </c>
      <c r="I12" s="65">
        <v>8000</v>
      </c>
      <c r="J12" s="65">
        <f t="shared" si="0"/>
        <v>368000</v>
      </c>
      <c r="K12" s="41" t="s">
        <v>57</v>
      </c>
      <c r="L12" s="42" t="s">
        <v>40</v>
      </c>
    </row>
    <row r="13" spans="1:12" ht="53.25" customHeight="1" x14ac:dyDescent="0.25">
      <c r="A13" s="41">
        <v>6</v>
      </c>
      <c r="B13" s="41" t="s">
        <v>59</v>
      </c>
      <c r="C13" s="173" t="s">
        <v>349</v>
      </c>
      <c r="D13" s="41" t="s">
        <v>11</v>
      </c>
      <c r="E13" s="41" t="s">
        <v>12</v>
      </c>
      <c r="F13" s="53" t="s">
        <v>44</v>
      </c>
      <c r="G13" s="53" t="s">
        <v>60</v>
      </c>
      <c r="H13" s="64">
        <v>72</v>
      </c>
      <c r="I13" s="65">
        <v>15000</v>
      </c>
      <c r="J13" s="65">
        <f t="shared" si="0"/>
        <v>1080000</v>
      </c>
      <c r="K13" s="41" t="s">
        <v>57</v>
      </c>
      <c r="L13" s="42" t="s">
        <v>40</v>
      </c>
    </row>
    <row r="14" spans="1:12" ht="81.75" customHeight="1" x14ac:dyDescent="0.25">
      <c r="A14" s="41">
        <v>7</v>
      </c>
      <c r="B14" s="41" t="s">
        <v>59</v>
      </c>
      <c r="C14" s="174"/>
      <c r="D14" s="41" t="s">
        <v>11</v>
      </c>
      <c r="E14" s="41" t="s">
        <v>12</v>
      </c>
      <c r="F14" s="53" t="s">
        <v>46</v>
      </c>
      <c r="G14" s="53" t="s">
        <v>60</v>
      </c>
      <c r="H14" s="64">
        <v>6</v>
      </c>
      <c r="I14" s="65">
        <v>15000</v>
      </c>
      <c r="J14" s="65">
        <f t="shared" si="0"/>
        <v>90000</v>
      </c>
      <c r="K14" s="41" t="s">
        <v>57</v>
      </c>
      <c r="L14" s="42" t="s">
        <v>40</v>
      </c>
    </row>
    <row r="15" spans="1:12" ht="135.75" customHeight="1" x14ac:dyDescent="0.25">
      <c r="A15" s="41">
        <v>8</v>
      </c>
      <c r="B15" s="41" t="s">
        <v>59</v>
      </c>
      <c r="C15" s="165" t="s">
        <v>348</v>
      </c>
      <c r="D15" s="41" t="s">
        <v>11</v>
      </c>
      <c r="E15" s="41" t="s">
        <v>12</v>
      </c>
      <c r="F15" s="53" t="s">
        <v>45</v>
      </c>
      <c r="G15" s="53" t="s">
        <v>60</v>
      </c>
      <c r="H15" s="64">
        <v>475</v>
      </c>
      <c r="I15" s="65">
        <v>8000</v>
      </c>
      <c r="J15" s="65">
        <f t="shared" si="0"/>
        <v>3800000</v>
      </c>
      <c r="K15" s="41" t="s">
        <v>57</v>
      </c>
      <c r="L15" s="42" t="s">
        <v>40</v>
      </c>
    </row>
    <row r="16" spans="1:12" ht="32.25" customHeight="1" x14ac:dyDescent="0.25">
      <c r="A16" s="41">
        <v>9</v>
      </c>
      <c r="B16" s="41" t="s">
        <v>59</v>
      </c>
      <c r="C16" s="175" t="s">
        <v>349</v>
      </c>
      <c r="D16" s="41" t="s">
        <v>11</v>
      </c>
      <c r="E16" s="41" t="s">
        <v>12</v>
      </c>
      <c r="F16" s="53" t="s">
        <v>41</v>
      </c>
      <c r="G16" s="53" t="s">
        <v>60</v>
      </c>
      <c r="H16" s="64">
        <v>10</v>
      </c>
      <c r="I16" s="65">
        <v>15000</v>
      </c>
      <c r="J16" s="65">
        <f t="shared" si="0"/>
        <v>150000</v>
      </c>
      <c r="K16" s="41" t="s">
        <v>57</v>
      </c>
      <c r="L16" s="42" t="s">
        <v>40</v>
      </c>
    </row>
    <row r="17" spans="1:12" ht="39.75" customHeight="1" x14ac:dyDescent="0.25">
      <c r="A17" s="41">
        <v>10</v>
      </c>
      <c r="B17" s="41" t="s">
        <v>59</v>
      </c>
      <c r="C17" s="176"/>
      <c r="D17" s="41" t="s">
        <v>11</v>
      </c>
      <c r="E17" s="41" t="s">
        <v>12</v>
      </c>
      <c r="F17" s="53" t="s">
        <v>45</v>
      </c>
      <c r="G17" s="53" t="s">
        <v>60</v>
      </c>
      <c r="H17" s="64">
        <v>121</v>
      </c>
      <c r="I17" s="65">
        <v>15000</v>
      </c>
      <c r="J17" s="65">
        <f t="shared" si="0"/>
        <v>1815000</v>
      </c>
      <c r="K17" s="41" t="s">
        <v>57</v>
      </c>
      <c r="L17" s="42" t="s">
        <v>40</v>
      </c>
    </row>
    <row r="18" spans="1:12" ht="42" customHeight="1" x14ac:dyDescent="0.25">
      <c r="A18" s="41">
        <v>11</v>
      </c>
      <c r="B18" s="41" t="s">
        <v>59</v>
      </c>
      <c r="C18" s="176"/>
      <c r="D18" s="41" t="s">
        <v>11</v>
      </c>
      <c r="E18" s="41" t="s">
        <v>12</v>
      </c>
      <c r="F18" s="53" t="s">
        <v>43</v>
      </c>
      <c r="G18" s="53" t="s">
        <v>60</v>
      </c>
      <c r="H18" s="64">
        <v>66</v>
      </c>
      <c r="I18" s="65">
        <v>15000</v>
      </c>
      <c r="J18" s="65">
        <f t="shared" si="0"/>
        <v>990000</v>
      </c>
      <c r="K18" s="41" t="s">
        <v>57</v>
      </c>
      <c r="L18" s="42" t="s">
        <v>40</v>
      </c>
    </row>
    <row r="19" spans="1:12" ht="45.75" customHeight="1" x14ac:dyDescent="0.25">
      <c r="A19" s="41">
        <v>12</v>
      </c>
      <c r="B19" s="41" t="s">
        <v>59</v>
      </c>
      <c r="C19" s="177"/>
      <c r="D19" s="41" t="s">
        <v>11</v>
      </c>
      <c r="E19" s="41" t="s">
        <v>12</v>
      </c>
      <c r="F19" s="53" t="s">
        <v>47</v>
      </c>
      <c r="G19" s="53" t="s">
        <v>60</v>
      </c>
      <c r="H19" s="64">
        <v>26</v>
      </c>
      <c r="I19" s="65">
        <v>15000</v>
      </c>
      <c r="J19" s="65">
        <f t="shared" ref="J19" si="1">H19*I19</f>
        <v>390000</v>
      </c>
      <c r="K19" s="41" t="s">
        <v>57</v>
      </c>
      <c r="L19" s="42" t="s">
        <v>40</v>
      </c>
    </row>
    <row r="20" spans="1:12" ht="140.25" x14ac:dyDescent="0.25">
      <c r="A20" s="41">
        <v>13</v>
      </c>
      <c r="B20" s="41" t="s">
        <v>59</v>
      </c>
      <c r="C20" s="165" t="s">
        <v>348</v>
      </c>
      <c r="D20" s="41" t="s">
        <v>11</v>
      </c>
      <c r="E20" s="41" t="s">
        <v>12</v>
      </c>
      <c r="F20" s="53" t="s">
        <v>47</v>
      </c>
      <c r="G20" s="53" t="s">
        <v>60</v>
      </c>
      <c r="H20" s="64">
        <v>451</v>
      </c>
      <c r="I20" s="65">
        <v>8000</v>
      </c>
      <c r="J20" s="65">
        <f>H20*I20</f>
        <v>3608000</v>
      </c>
      <c r="K20" s="41" t="s">
        <v>57</v>
      </c>
      <c r="L20" s="42" t="s">
        <v>40</v>
      </c>
    </row>
    <row r="21" spans="1:12" x14ac:dyDescent="0.25">
      <c r="A21" s="167" t="s">
        <v>58</v>
      </c>
      <c r="B21" s="168"/>
      <c r="C21" s="168"/>
      <c r="D21" s="168"/>
      <c r="E21" s="168"/>
      <c r="F21" s="168"/>
      <c r="G21" s="169"/>
      <c r="H21" s="66">
        <f>SUM(H7:H20)</f>
        <v>2068</v>
      </c>
      <c r="I21" s="43"/>
      <c r="J21" s="76">
        <f>SUM(J7:J20)</f>
        <v>18595009</v>
      </c>
      <c r="K21" s="23"/>
      <c r="L21" s="23"/>
    </row>
    <row r="22" spans="1:12" x14ac:dyDescent="0.25">
      <c r="A22" s="33"/>
      <c r="B22" s="33"/>
      <c r="C22" s="33"/>
      <c r="D22" s="33"/>
      <c r="E22" s="33"/>
      <c r="F22" s="33"/>
      <c r="G22" s="33"/>
      <c r="H22" s="21"/>
      <c r="I22" s="33"/>
      <c r="J22" s="33"/>
      <c r="K22" s="33"/>
      <c r="L22" s="33"/>
    </row>
    <row r="23" spans="1:12" x14ac:dyDescent="0.25">
      <c r="A23" s="33"/>
      <c r="B23" s="33"/>
      <c r="C23" s="33"/>
      <c r="D23" s="33"/>
      <c r="E23" s="33"/>
      <c r="F23" s="33"/>
      <c r="G23" s="33"/>
      <c r="H23" s="21"/>
      <c r="I23" s="33"/>
      <c r="J23" s="33"/>
      <c r="K23" s="33"/>
      <c r="L23" s="33"/>
    </row>
    <row r="24" spans="1:12" x14ac:dyDescent="0.25">
      <c r="A24" s="33"/>
      <c r="B24" s="33"/>
      <c r="C24" s="33"/>
    </row>
    <row r="25" spans="1:12" x14ac:dyDescent="0.25">
      <c r="A25" s="33"/>
      <c r="B25" s="33"/>
      <c r="C25" s="33"/>
    </row>
    <row r="26" spans="1:12" x14ac:dyDescent="0.25">
      <c r="A26" s="34"/>
      <c r="B26" s="34"/>
      <c r="C26" s="34"/>
      <c r="D26" s="34"/>
      <c r="E26" s="34"/>
      <c r="F26" s="34"/>
      <c r="G26" s="34"/>
      <c r="H26" s="34"/>
      <c r="I26" s="34"/>
      <c r="J26" s="34"/>
      <c r="K26" s="34"/>
      <c r="L26" s="34"/>
    </row>
    <row r="27" spans="1:12" x14ac:dyDescent="0.25">
      <c r="A27" s="34"/>
      <c r="B27" s="34"/>
      <c r="C27" s="34"/>
    </row>
    <row r="28" spans="1:12" x14ac:dyDescent="0.25">
      <c r="A28" s="34"/>
      <c r="B28" s="34"/>
      <c r="C28" s="34"/>
      <c r="D28" s="34"/>
      <c r="E28" s="34"/>
      <c r="F28" s="34"/>
      <c r="G28" s="21"/>
      <c r="H28" s="34"/>
      <c r="I28" s="34"/>
      <c r="J28" s="34"/>
      <c r="K28" s="34"/>
      <c r="L28" s="34"/>
    </row>
    <row r="29" spans="1:12" hidden="1" x14ac:dyDescent="0.25">
      <c r="A29" s="34"/>
      <c r="B29" s="35" t="s">
        <v>51</v>
      </c>
      <c r="C29" s="35"/>
      <c r="D29" s="34"/>
      <c r="E29" s="34"/>
      <c r="F29" s="34"/>
      <c r="G29" s="34"/>
      <c r="H29" s="34"/>
      <c r="I29" s="36" t="s">
        <v>52</v>
      </c>
      <c r="J29" s="36"/>
      <c r="K29" s="36"/>
      <c r="L29" s="34"/>
    </row>
    <row r="30" spans="1:12" hidden="1" x14ac:dyDescent="0.25">
      <c r="A30" s="34"/>
      <c r="B30" s="36" t="s">
        <v>53</v>
      </c>
      <c r="C30" s="36"/>
      <c r="D30" s="34"/>
      <c r="E30" s="34"/>
      <c r="F30" s="34"/>
      <c r="G30" s="34"/>
      <c r="H30" s="34"/>
      <c r="I30" s="36"/>
      <c r="J30" s="36"/>
      <c r="K30" s="36"/>
      <c r="L30" s="34"/>
    </row>
    <row r="31" spans="1:12" hidden="1" x14ac:dyDescent="0.25">
      <c r="A31" s="34"/>
      <c r="B31" s="36"/>
      <c r="C31" s="36"/>
      <c r="D31" s="34"/>
      <c r="E31" s="34"/>
      <c r="F31" s="34"/>
      <c r="G31" s="34"/>
      <c r="H31" s="34"/>
      <c r="I31" s="36"/>
      <c r="J31" s="36"/>
      <c r="K31" s="36"/>
      <c r="L31" s="34"/>
    </row>
    <row r="32" spans="1:12" hidden="1" x14ac:dyDescent="0.25">
      <c r="A32" s="34"/>
      <c r="B32" s="36"/>
      <c r="C32" s="36"/>
      <c r="D32" s="34"/>
      <c r="E32" s="34"/>
      <c r="F32" s="34"/>
      <c r="G32" s="34"/>
      <c r="H32" s="34"/>
      <c r="I32" s="37"/>
      <c r="J32" s="37"/>
      <c r="K32" s="37"/>
      <c r="L32" s="34"/>
    </row>
    <row r="33" spans="1:12" hidden="1" x14ac:dyDescent="0.25">
      <c r="A33" s="34"/>
      <c r="B33" s="37"/>
      <c r="C33" s="164"/>
      <c r="D33" s="34"/>
      <c r="E33" s="34"/>
      <c r="F33" s="34"/>
      <c r="G33" s="34"/>
      <c r="H33" s="34"/>
      <c r="I33" s="38" t="s">
        <v>54</v>
      </c>
      <c r="J33" s="170" t="s">
        <v>55</v>
      </c>
      <c r="K33" s="170"/>
      <c r="L33" s="34"/>
    </row>
    <row r="34" spans="1:12" hidden="1" x14ac:dyDescent="0.25">
      <c r="A34" s="34"/>
      <c r="B34" s="38" t="s">
        <v>54</v>
      </c>
      <c r="C34" s="38"/>
      <c r="D34" s="34"/>
      <c r="E34" s="34"/>
      <c r="F34" s="34"/>
      <c r="G34" s="34"/>
      <c r="H34" s="34"/>
      <c r="I34" s="34"/>
      <c r="J34" s="34"/>
      <c r="K34" s="34"/>
      <c r="L34" s="34"/>
    </row>
    <row r="35" spans="1:12" x14ac:dyDescent="0.25">
      <c r="A35" s="34"/>
      <c r="B35" s="34"/>
      <c r="C35" s="34"/>
      <c r="D35" s="34"/>
      <c r="E35" s="34"/>
      <c r="F35" s="34"/>
      <c r="G35" s="34"/>
      <c r="H35" s="34"/>
      <c r="I35" s="34"/>
      <c r="J35" s="34"/>
      <c r="K35" s="34"/>
      <c r="L35" s="34"/>
    </row>
    <row r="36" spans="1:12" x14ac:dyDescent="0.25">
      <c r="A36" s="34"/>
      <c r="B36" s="34"/>
      <c r="C36" s="34"/>
      <c r="D36" s="34"/>
      <c r="E36" s="34"/>
      <c r="F36" s="34"/>
      <c r="G36" s="34"/>
      <c r="H36" s="34"/>
      <c r="I36" s="34"/>
      <c r="J36" s="34"/>
      <c r="K36" s="34"/>
      <c r="L36" s="34"/>
    </row>
    <row r="37" spans="1:12" x14ac:dyDescent="0.25">
      <c r="A37" s="34"/>
      <c r="B37" s="34"/>
      <c r="C37" s="34"/>
      <c r="D37" s="34"/>
      <c r="E37" s="34"/>
      <c r="F37" s="34"/>
      <c r="G37" s="34"/>
      <c r="H37" s="34"/>
      <c r="I37" s="34"/>
      <c r="J37" s="34"/>
      <c r="K37" s="34"/>
      <c r="L37" s="34"/>
    </row>
    <row r="38" spans="1:12" x14ac:dyDescent="0.25">
      <c r="A38" s="34"/>
      <c r="B38" s="34"/>
      <c r="C38" s="34"/>
      <c r="D38" s="34"/>
      <c r="E38" s="34"/>
      <c r="F38" s="34"/>
      <c r="G38" s="34"/>
      <c r="H38" s="34"/>
      <c r="I38" s="34"/>
      <c r="J38" s="34"/>
      <c r="K38" s="34"/>
      <c r="L38" s="34"/>
    </row>
    <row r="39" spans="1:12" x14ac:dyDescent="0.25">
      <c r="A39" s="34"/>
      <c r="B39" s="34"/>
      <c r="C39" s="34"/>
      <c r="D39" s="34"/>
      <c r="E39" s="34"/>
      <c r="F39" s="34"/>
      <c r="G39" s="34"/>
      <c r="H39" s="34"/>
      <c r="I39" s="34"/>
      <c r="J39" s="34"/>
      <c r="K39" s="34"/>
      <c r="L39" s="34"/>
    </row>
    <row r="40" spans="1:12" x14ac:dyDescent="0.25">
      <c r="A40" s="34"/>
      <c r="B40" s="34"/>
      <c r="C40" s="34"/>
      <c r="D40" s="34"/>
      <c r="E40" s="34"/>
      <c r="F40" s="34"/>
      <c r="G40" s="34"/>
      <c r="H40" s="34"/>
      <c r="I40" s="39"/>
      <c r="J40" s="39"/>
      <c r="K40" s="34"/>
      <c r="L40" s="34"/>
    </row>
    <row r="41" spans="1:12" x14ac:dyDescent="0.25">
      <c r="A41" s="34"/>
      <c r="B41" s="34"/>
      <c r="C41" s="34"/>
      <c r="D41" s="34"/>
      <c r="E41" s="34"/>
      <c r="F41" s="34"/>
      <c r="G41" s="34"/>
      <c r="H41" s="34"/>
      <c r="I41" s="34"/>
      <c r="J41" s="34"/>
      <c r="K41" s="34"/>
      <c r="L41" s="34"/>
    </row>
    <row r="42" spans="1:12" x14ac:dyDescent="0.25">
      <c r="A42" s="34"/>
      <c r="B42" s="34"/>
      <c r="C42" s="34"/>
      <c r="D42" s="34"/>
      <c r="E42" s="34"/>
      <c r="F42" s="34"/>
      <c r="G42" s="34"/>
      <c r="H42" s="34"/>
      <c r="I42" s="34"/>
      <c r="J42" s="34"/>
      <c r="K42" s="34"/>
      <c r="L42" s="34"/>
    </row>
  </sheetData>
  <mergeCells count="6">
    <mergeCell ref="A4:L4"/>
    <mergeCell ref="A21:G21"/>
    <mergeCell ref="J33:K33"/>
    <mergeCell ref="C8:C12"/>
    <mergeCell ref="C13:C14"/>
    <mergeCell ref="C16:C19"/>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topLeftCell="A16" zoomScaleNormal="100" zoomScaleSheetLayoutView="55" workbookViewId="0">
      <selection activeCell="C17" sqref="C17:C20"/>
    </sheetView>
  </sheetViews>
  <sheetFormatPr defaultRowHeight="15" x14ac:dyDescent="0.25"/>
  <cols>
    <col min="1" max="1" width="7" style="6" customWidth="1"/>
    <col min="2" max="2" width="16.140625" style="56" customWidth="1"/>
    <col min="3" max="3" width="37.140625" style="6" customWidth="1"/>
    <col min="4" max="4" width="18.140625" style="6" customWidth="1"/>
    <col min="5" max="5" width="18" style="6" customWidth="1"/>
    <col min="6" max="6" width="21.140625" style="6" customWidth="1"/>
    <col min="7" max="7" width="16.7109375" style="6" customWidth="1"/>
    <col min="8" max="8" width="14" style="6" customWidth="1"/>
    <col min="9" max="16384" width="9.140625" style="6"/>
  </cols>
  <sheetData>
    <row r="1" spans="1:8" ht="15" customHeight="1" x14ac:dyDescent="0.25">
      <c r="A1" s="58"/>
      <c r="B1" s="58"/>
      <c r="C1" s="58"/>
      <c r="D1" s="58"/>
      <c r="E1" s="58"/>
      <c r="F1" s="58"/>
      <c r="G1" s="58"/>
      <c r="H1" s="62" t="s">
        <v>13</v>
      </c>
    </row>
    <row r="2" spans="1:8" hidden="1" x14ac:dyDescent="0.25">
      <c r="A2" s="26"/>
      <c r="B2" s="26"/>
      <c r="C2" s="26"/>
      <c r="D2" s="26"/>
      <c r="E2" s="26"/>
      <c r="F2" s="26"/>
      <c r="G2" s="26"/>
      <c r="H2" s="26"/>
    </row>
    <row r="3" spans="1:8" hidden="1" x14ac:dyDescent="0.25">
      <c r="A3" s="26"/>
      <c r="B3" s="26"/>
      <c r="C3" s="26"/>
      <c r="D3" s="26"/>
      <c r="E3" s="26"/>
      <c r="F3" s="26"/>
      <c r="G3" s="26"/>
      <c r="H3" s="26"/>
    </row>
    <row r="4" spans="1:8" x14ac:dyDescent="0.25">
      <c r="A4" s="1"/>
      <c r="B4" s="1"/>
      <c r="C4" s="1"/>
      <c r="D4" s="1"/>
      <c r="E4" s="1"/>
      <c r="F4" s="1"/>
      <c r="G4" s="1"/>
      <c r="H4" s="1"/>
    </row>
    <row r="5" spans="1:8" ht="18.75" x14ac:dyDescent="0.25">
      <c r="A5" s="178" t="s">
        <v>14</v>
      </c>
      <c r="B5" s="178"/>
      <c r="C5" s="178"/>
      <c r="D5" s="178"/>
      <c r="E5" s="178"/>
      <c r="F5" s="178"/>
      <c r="G5" s="178"/>
      <c r="H5" s="178"/>
    </row>
    <row r="6" spans="1:8" x14ac:dyDescent="0.25">
      <c r="A6" s="1"/>
      <c r="B6" s="1"/>
      <c r="C6" s="1"/>
      <c r="D6" s="1"/>
      <c r="E6" s="1"/>
      <c r="F6" s="1"/>
      <c r="G6" s="1"/>
      <c r="H6" s="1"/>
    </row>
    <row r="7" spans="1:8" ht="63" x14ac:dyDescent="0.25">
      <c r="A7" s="10" t="s">
        <v>2</v>
      </c>
      <c r="B7" s="10" t="s">
        <v>3</v>
      </c>
      <c r="C7" s="10" t="s">
        <v>15</v>
      </c>
      <c r="D7" s="10" t="s">
        <v>63</v>
      </c>
      <c r="E7" s="10" t="s">
        <v>64</v>
      </c>
      <c r="F7" s="10" t="s">
        <v>65</v>
      </c>
      <c r="G7" s="10" t="s">
        <v>66</v>
      </c>
      <c r="H7" s="10" t="s">
        <v>67</v>
      </c>
    </row>
    <row r="8" spans="1:8" ht="15.75" x14ac:dyDescent="0.25">
      <c r="A8" s="10">
        <v>1</v>
      </c>
      <c r="B8" s="10">
        <v>2</v>
      </c>
      <c r="C8" s="10">
        <v>3</v>
      </c>
      <c r="D8" s="10">
        <v>4</v>
      </c>
      <c r="E8" s="10">
        <v>5</v>
      </c>
      <c r="F8" s="10">
        <v>6</v>
      </c>
      <c r="G8" s="10">
        <v>7</v>
      </c>
      <c r="H8" s="10">
        <v>8</v>
      </c>
    </row>
    <row r="9" spans="1:8" ht="25.5" x14ac:dyDescent="0.25">
      <c r="A9" s="2">
        <v>1</v>
      </c>
      <c r="B9" s="41" t="s">
        <v>59</v>
      </c>
      <c r="C9" s="202" t="s">
        <v>348</v>
      </c>
      <c r="D9" s="16"/>
      <c r="E9" s="3"/>
      <c r="F9" s="2"/>
      <c r="G9" s="2"/>
      <c r="H9" s="4"/>
    </row>
    <row r="10" spans="1:8" ht="25.5" x14ac:dyDescent="0.25">
      <c r="A10" s="2">
        <v>2</v>
      </c>
      <c r="B10" s="41" t="s">
        <v>59</v>
      </c>
      <c r="C10" s="203"/>
      <c r="D10" s="16"/>
      <c r="E10" s="3"/>
      <c r="F10" s="2"/>
      <c r="G10" s="2"/>
      <c r="H10" s="4"/>
    </row>
    <row r="11" spans="1:8" ht="25.5" x14ac:dyDescent="0.25">
      <c r="A11" s="2">
        <v>3</v>
      </c>
      <c r="B11" s="41" t="s">
        <v>59</v>
      </c>
      <c r="C11" s="203"/>
      <c r="D11" s="16"/>
      <c r="E11" s="3"/>
      <c r="F11" s="2"/>
      <c r="G11" s="2"/>
      <c r="H11" s="4"/>
    </row>
    <row r="12" spans="1:8" ht="25.5" x14ac:dyDescent="0.25">
      <c r="A12" s="2">
        <v>4</v>
      </c>
      <c r="B12" s="41" t="s">
        <v>59</v>
      </c>
      <c r="C12" s="203"/>
      <c r="D12" s="16"/>
      <c r="E12" s="3"/>
      <c r="F12" s="2"/>
      <c r="G12" s="2"/>
      <c r="H12" s="4"/>
    </row>
    <row r="13" spans="1:8" ht="55.5" customHeight="1" x14ac:dyDescent="0.25">
      <c r="A13" s="2">
        <v>5</v>
      </c>
      <c r="B13" s="41" t="s">
        <v>59</v>
      </c>
      <c r="C13" s="203"/>
      <c r="D13" s="16"/>
      <c r="E13" s="3"/>
      <c r="F13" s="2"/>
      <c r="G13" s="2"/>
      <c r="H13" s="4"/>
    </row>
    <row r="14" spans="1:8" ht="25.5" x14ac:dyDescent="0.25">
      <c r="A14" s="2">
        <v>6</v>
      </c>
      <c r="B14" s="41" t="s">
        <v>59</v>
      </c>
      <c r="C14" s="181" t="s">
        <v>349</v>
      </c>
      <c r="D14" s="16"/>
      <c r="E14" s="3"/>
      <c r="F14" s="2"/>
      <c r="G14" s="2"/>
      <c r="H14" s="4"/>
    </row>
    <row r="15" spans="1:8" ht="129.75" customHeight="1" x14ac:dyDescent="0.25">
      <c r="A15" s="2">
        <v>7</v>
      </c>
      <c r="B15" s="41" t="s">
        <v>59</v>
      </c>
      <c r="C15" s="182"/>
      <c r="D15" s="16"/>
      <c r="E15" s="3"/>
      <c r="F15" s="2"/>
      <c r="G15" s="2"/>
      <c r="H15" s="4"/>
    </row>
    <row r="16" spans="1:8" ht="170.25" customHeight="1" x14ac:dyDescent="0.25">
      <c r="A16" s="2">
        <v>8</v>
      </c>
      <c r="B16" s="41" t="s">
        <v>59</v>
      </c>
      <c r="C16" s="4" t="s">
        <v>348</v>
      </c>
      <c r="D16" s="16"/>
      <c r="E16" s="3"/>
      <c r="F16" s="2"/>
      <c r="G16" s="2"/>
      <c r="H16" s="4"/>
    </row>
    <row r="17" spans="1:8" ht="28.5" customHeight="1" x14ac:dyDescent="0.25">
      <c r="A17" s="2">
        <v>9</v>
      </c>
      <c r="B17" s="41" t="s">
        <v>59</v>
      </c>
      <c r="C17" s="204" t="s">
        <v>349</v>
      </c>
      <c r="D17" s="16"/>
      <c r="E17" s="3"/>
      <c r="F17" s="2"/>
      <c r="G17" s="2"/>
      <c r="H17" s="4"/>
    </row>
    <row r="18" spans="1:8" ht="28.5" customHeight="1" x14ac:dyDescent="0.25">
      <c r="A18" s="2">
        <v>10</v>
      </c>
      <c r="B18" s="41" t="s">
        <v>59</v>
      </c>
      <c r="C18" s="205"/>
      <c r="D18" s="16"/>
      <c r="E18" s="3"/>
      <c r="F18" s="2"/>
      <c r="G18" s="2"/>
      <c r="H18" s="4"/>
    </row>
    <row r="19" spans="1:8" ht="28.5" customHeight="1" x14ac:dyDescent="0.25">
      <c r="A19" s="2">
        <v>11</v>
      </c>
      <c r="B19" s="41" t="s">
        <v>59</v>
      </c>
      <c r="C19" s="205"/>
      <c r="D19" s="16"/>
      <c r="E19" s="3"/>
      <c r="F19" s="2"/>
      <c r="G19" s="2"/>
      <c r="H19" s="4"/>
    </row>
    <row r="20" spans="1:8" ht="75.75" customHeight="1" x14ac:dyDescent="0.25">
      <c r="A20" s="2">
        <v>12</v>
      </c>
      <c r="B20" s="41" t="s">
        <v>59</v>
      </c>
      <c r="C20" s="206"/>
      <c r="D20" s="16"/>
      <c r="E20" s="3"/>
      <c r="F20" s="2"/>
      <c r="G20" s="2"/>
      <c r="H20" s="4"/>
    </row>
    <row r="21" spans="1:8" ht="156.75" customHeight="1" x14ac:dyDescent="0.25">
      <c r="A21" s="2">
        <v>13</v>
      </c>
      <c r="B21" s="4" t="s">
        <v>59</v>
      </c>
      <c r="C21" s="4" t="s">
        <v>348</v>
      </c>
      <c r="D21" s="16"/>
      <c r="E21" s="3"/>
      <c r="F21" s="2"/>
      <c r="G21" s="2"/>
      <c r="H21" s="4"/>
    </row>
    <row r="22" spans="1:8" x14ac:dyDescent="0.25">
      <c r="C22" s="14"/>
      <c r="D22" s="14"/>
    </row>
    <row r="23" spans="1:8" ht="18.75" x14ac:dyDescent="0.3">
      <c r="A23" s="160" t="s">
        <v>68</v>
      </c>
      <c r="C23" s="13"/>
    </row>
    <row r="25" spans="1:8" x14ac:dyDescent="0.25">
      <c r="A25" s="6" t="s">
        <v>338</v>
      </c>
    </row>
    <row r="26" spans="1:8" ht="113.25" customHeight="1" x14ac:dyDescent="0.25">
      <c r="A26" s="183" t="s">
        <v>339</v>
      </c>
      <c r="B26" s="184"/>
      <c r="C26" s="184"/>
      <c r="D26" s="184"/>
      <c r="E26" s="184"/>
      <c r="F26" s="184"/>
      <c r="G26" s="184"/>
      <c r="H26" s="184"/>
    </row>
    <row r="27" spans="1:8" ht="182.25" customHeight="1" x14ac:dyDescent="0.25">
      <c r="A27" s="183" t="s">
        <v>344</v>
      </c>
      <c r="B27" s="184"/>
      <c r="C27" s="184"/>
      <c r="D27" s="184"/>
      <c r="E27" s="184"/>
      <c r="F27" s="184"/>
      <c r="G27" s="184"/>
      <c r="H27" s="184"/>
    </row>
    <row r="28" spans="1:8" ht="75" customHeight="1" x14ac:dyDescent="0.25">
      <c r="A28" s="183" t="s">
        <v>340</v>
      </c>
      <c r="B28" s="184"/>
      <c r="C28" s="184"/>
      <c r="D28" s="184"/>
      <c r="E28" s="184"/>
      <c r="F28" s="184"/>
      <c r="G28" s="184"/>
      <c r="H28" s="184"/>
    </row>
    <row r="87" spans="2:8" ht="15.75" hidden="1" x14ac:dyDescent="0.25">
      <c r="B87" s="35" t="s">
        <v>51</v>
      </c>
      <c r="C87" s="67"/>
      <c r="D87" s="68"/>
      <c r="E87" s="68"/>
      <c r="F87" s="36" t="s">
        <v>52</v>
      </c>
      <c r="G87" s="67"/>
      <c r="H87" s="67"/>
    </row>
    <row r="88" spans="2:8" ht="15.75" hidden="1" x14ac:dyDescent="0.25">
      <c r="B88" s="36" t="s">
        <v>53</v>
      </c>
      <c r="C88" s="67"/>
      <c r="D88" s="68"/>
      <c r="E88" s="68"/>
      <c r="F88" s="67"/>
      <c r="G88" s="67"/>
      <c r="H88" s="67"/>
    </row>
    <row r="89" spans="2:8" ht="15.75" hidden="1" x14ac:dyDescent="0.25">
      <c r="B89" s="67"/>
      <c r="C89" s="67"/>
      <c r="D89" s="68"/>
      <c r="E89" s="68"/>
      <c r="F89" s="67"/>
      <c r="G89" s="67"/>
      <c r="H89" s="67"/>
    </row>
    <row r="90" spans="2:8" ht="15.75" hidden="1" x14ac:dyDescent="0.25">
      <c r="B90" s="67"/>
      <c r="C90" s="67"/>
      <c r="D90" s="68"/>
      <c r="E90" s="68"/>
      <c r="F90" s="67"/>
      <c r="G90" s="67"/>
      <c r="H90" s="67"/>
    </row>
    <row r="91" spans="2:8" ht="15.75" hidden="1" x14ac:dyDescent="0.25">
      <c r="B91" s="44"/>
      <c r="C91" s="44"/>
      <c r="D91" s="68"/>
      <c r="E91" s="68"/>
      <c r="F91" s="69"/>
      <c r="G91" s="179"/>
      <c r="H91" s="179"/>
    </row>
    <row r="92" spans="2:8" hidden="1" x14ac:dyDescent="0.25">
      <c r="B92" s="38" t="s">
        <v>54</v>
      </c>
      <c r="C92" s="70" t="s">
        <v>55</v>
      </c>
      <c r="D92" s="1"/>
      <c r="E92" s="1"/>
      <c r="F92" s="38" t="s">
        <v>54</v>
      </c>
      <c r="G92" s="180" t="s">
        <v>55</v>
      </c>
      <c r="H92" s="180"/>
    </row>
    <row r="93" spans="2:8" x14ac:dyDescent="0.25">
      <c r="B93" s="1"/>
      <c r="C93" s="1"/>
      <c r="D93" s="1"/>
      <c r="E93" s="1"/>
      <c r="F93" s="1"/>
      <c r="G93" s="1"/>
      <c r="H93" s="1"/>
    </row>
  </sheetData>
  <mergeCells count="9">
    <mergeCell ref="A5:H5"/>
    <mergeCell ref="G91:H91"/>
    <mergeCell ref="G92:H92"/>
    <mergeCell ref="A26:H26"/>
    <mergeCell ref="A27:H27"/>
    <mergeCell ref="A28:H28"/>
    <mergeCell ref="C9:C13"/>
    <mergeCell ref="C14:C15"/>
    <mergeCell ref="C17:C20"/>
  </mergeCells>
  <pageMargins left="0.23622047244094491" right="0.23622047244094491" top="0.39370078740157483" bottom="0.39370078740157483"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opLeftCell="A13" zoomScale="85" zoomScaleNormal="85" workbookViewId="0">
      <selection activeCell="D28" sqref="D28"/>
    </sheetView>
  </sheetViews>
  <sheetFormatPr defaultRowHeight="15.75" x14ac:dyDescent="0.25"/>
  <cols>
    <col min="1" max="1" width="7.7109375" style="7" customWidth="1"/>
    <col min="2" max="2" width="26.42578125" style="7" customWidth="1"/>
    <col min="3" max="3" width="11" style="7" customWidth="1"/>
    <col min="4" max="4" width="9.85546875" style="12" customWidth="1"/>
    <col min="5" max="5" width="8.28515625" style="12" customWidth="1"/>
    <col min="6" max="7" width="9.140625" style="7"/>
    <col min="8" max="8" width="7.5703125" style="7" customWidth="1"/>
    <col min="9" max="21" width="8.42578125" style="7" customWidth="1"/>
    <col min="22" max="16384" width="9.140625" style="7"/>
  </cols>
  <sheetData>
    <row r="1" spans="1:21" x14ac:dyDescent="0.25">
      <c r="Q1" s="185" t="s">
        <v>16</v>
      </c>
      <c r="R1" s="185"/>
      <c r="S1" s="185"/>
      <c r="T1" s="185"/>
      <c r="U1" s="185"/>
    </row>
    <row r="2" spans="1:21" x14ac:dyDescent="0.25">
      <c r="A2" s="186" t="s">
        <v>17</v>
      </c>
      <c r="B2" s="186"/>
      <c r="C2" s="186"/>
      <c r="D2" s="186"/>
      <c r="E2" s="186"/>
      <c r="F2" s="186"/>
      <c r="G2" s="186"/>
      <c r="H2" s="186"/>
      <c r="I2" s="186"/>
      <c r="J2" s="186"/>
      <c r="K2" s="186"/>
      <c r="L2" s="186"/>
      <c r="M2" s="186"/>
      <c r="N2" s="186"/>
      <c r="O2" s="186"/>
      <c r="P2" s="186"/>
      <c r="Q2" s="186"/>
      <c r="R2" s="186"/>
      <c r="S2" s="186"/>
      <c r="T2" s="186"/>
      <c r="U2" s="186"/>
    </row>
    <row r="3" spans="1:21" x14ac:dyDescent="0.25">
      <c r="A3" s="18"/>
      <c r="B3" s="18"/>
      <c r="C3" s="18"/>
      <c r="D3" s="19"/>
      <c r="E3" s="19"/>
      <c r="F3" s="18"/>
      <c r="G3" s="18"/>
      <c r="H3" s="18"/>
      <c r="I3" s="18"/>
      <c r="J3" s="18"/>
      <c r="K3" s="18"/>
      <c r="L3" s="18"/>
      <c r="M3" s="18"/>
      <c r="N3" s="18"/>
      <c r="O3" s="18"/>
      <c r="P3" s="18"/>
      <c r="Q3" s="18"/>
      <c r="R3" s="18"/>
      <c r="S3" s="18"/>
      <c r="T3" s="18"/>
      <c r="U3" s="18"/>
    </row>
    <row r="4" spans="1:21" s="18" customFormat="1" x14ac:dyDescent="0.25">
      <c r="A4" s="17" t="s">
        <v>18</v>
      </c>
      <c r="B4" s="17"/>
      <c r="D4" s="19"/>
      <c r="E4" s="19"/>
      <c r="H4" s="20"/>
      <c r="I4" s="57"/>
      <c r="J4" s="57"/>
      <c r="K4" s="57"/>
      <c r="L4" s="57"/>
      <c r="M4" s="57"/>
      <c r="N4" s="57"/>
      <c r="O4" s="57"/>
      <c r="P4" s="57"/>
      <c r="Q4" s="57"/>
      <c r="R4" s="57"/>
      <c r="S4" s="57"/>
      <c r="T4" s="57"/>
      <c r="U4" s="57"/>
    </row>
    <row r="5" spans="1:21" s="18" customFormat="1" x14ac:dyDescent="0.25">
      <c r="B5" s="18" t="s">
        <v>19</v>
      </c>
      <c r="D5" s="19"/>
      <c r="E5" s="19"/>
      <c r="H5" s="20"/>
      <c r="I5" s="57"/>
      <c r="J5" s="57"/>
      <c r="K5" s="57"/>
      <c r="L5" s="57"/>
      <c r="M5" s="57"/>
      <c r="N5" s="57"/>
      <c r="O5" s="57"/>
      <c r="P5" s="57"/>
      <c r="Q5" s="57"/>
      <c r="R5" s="57"/>
      <c r="S5" s="57"/>
      <c r="T5" s="57"/>
      <c r="U5" s="57"/>
    </row>
    <row r="6" spans="1:21" s="18" customFormat="1" x14ac:dyDescent="0.25">
      <c r="D6" s="19"/>
      <c r="E6" s="19"/>
      <c r="H6" s="20"/>
      <c r="I6" s="57"/>
      <c r="J6" s="57"/>
      <c r="K6" s="57"/>
      <c r="L6" s="57"/>
      <c r="M6" s="57"/>
      <c r="N6" s="57"/>
      <c r="O6" s="57"/>
      <c r="P6" s="57"/>
      <c r="Q6" s="57"/>
      <c r="R6" s="57"/>
      <c r="S6" s="57"/>
      <c r="T6" s="57"/>
      <c r="U6" s="57"/>
    </row>
    <row r="7" spans="1:21" s="18" customFormat="1" x14ac:dyDescent="0.25">
      <c r="A7" s="59" t="s">
        <v>20</v>
      </c>
      <c r="B7" s="59"/>
      <c r="C7" s="60"/>
      <c r="D7" s="55"/>
      <c r="E7" s="55"/>
      <c r="F7" s="60"/>
      <c r="G7" s="60"/>
      <c r="H7" s="20"/>
      <c r="I7" s="57"/>
      <c r="J7" s="57"/>
      <c r="K7" s="57"/>
      <c r="L7" s="57"/>
      <c r="M7" s="57"/>
      <c r="N7" s="57"/>
      <c r="O7" s="57"/>
      <c r="P7" s="57"/>
      <c r="Q7" s="57"/>
      <c r="R7" s="57"/>
      <c r="S7" s="57"/>
      <c r="T7" s="57"/>
      <c r="U7" s="57"/>
    </row>
    <row r="8" spans="1:21" s="18" customFormat="1" x14ac:dyDescent="0.25">
      <c r="A8" s="60"/>
      <c r="B8" s="190" t="s">
        <v>69</v>
      </c>
      <c r="C8" s="190"/>
      <c r="D8" s="190"/>
      <c r="E8" s="190"/>
      <c r="F8" s="190"/>
      <c r="G8" s="190"/>
      <c r="H8" s="190"/>
      <c r="I8" s="190"/>
      <c r="J8" s="190"/>
      <c r="K8" s="190"/>
      <c r="L8" s="190"/>
      <c r="M8" s="190"/>
      <c r="N8" s="190"/>
      <c r="O8" s="190"/>
      <c r="P8" s="190"/>
      <c r="Q8" s="190"/>
      <c r="R8" s="190"/>
      <c r="S8" s="190"/>
      <c r="T8" s="190"/>
      <c r="U8" s="190"/>
    </row>
    <row r="9" spans="1:21" s="18" customFormat="1" x14ac:dyDescent="0.25">
      <c r="A9" s="60"/>
      <c r="B9" s="189" t="s">
        <v>345</v>
      </c>
      <c r="C9" s="189"/>
      <c r="D9" s="189"/>
      <c r="E9" s="189"/>
      <c r="F9" s="189"/>
      <c r="G9" s="189"/>
      <c r="H9" s="189"/>
      <c r="I9" s="189"/>
      <c r="J9" s="189"/>
      <c r="K9" s="189"/>
      <c r="L9" s="189"/>
      <c r="M9" s="189"/>
      <c r="N9" s="189"/>
      <c r="O9" s="189"/>
      <c r="P9" s="189"/>
      <c r="Q9" s="189"/>
      <c r="R9" s="189"/>
      <c r="S9" s="189"/>
      <c r="T9" s="189"/>
      <c r="U9" s="189"/>
    </row>
    <row r="10" spans="1:21" s="18" customFormat="1" x14ac:dyDescent="0.25">
      <c r="A10" s="60"/>
      <c r="B10" s="162" t="s">
        <v>343</v>
      </c>
      <c r="C10" s="161"/>
      <c r="D10" s="161"/>
      <c r="E10" s="161"/>
      <c r="F10" s="161"/>
      <c r="G10" s="161"/>
      <c r="H10" s="161"/>
      <c r="I10" s="161"/>
      <c r="J10" s="161"/>
      <c r="K10" s="161"/>
      <c r="L10" s="161"/>
      <c r="M10" s="161"/>
      <c r="N10" s="161"/>
      <c r="O10" s="161"/>
      <c r="P10" s="161"/>
      <c r="Q10" s="161"/>
      <c r="R10" s="161"/>
      <c r="S10" s="161"/>
      <c r="T10" s="161"/>
      <c r="U10" s="161"/>
    </row>
    <row r="11" spans="1:21" s="18" customFormat="1" ht="111" customHeight="1" x14ac:dyDescent="0.25">
      <c r="A11" s="54"/>
      <c r="B11" s="189" t="s">
        <v>62</v>
      </c>
      <c r="C11" s="189"/>
      <c r="D11" s="189"/>
      <c r="E11" s="189"/>
      <c r="F11" s="189"/>
      <c r="G11" s="189"/>
      <c r="H11" s="189"/>
      <c r="I11" s="189"/>
      <c r="J11" s="189"/>
      <c r="K11" s="189"/>
      <c r="L11" s="189"/>
      <c r="M11" s="189"/>
      <c r="N11" s="189"/>
      <c r="O11" s="189"/>
      <c r="P11" s="189"/>
      <c r="Q11" s="189"/>
      <c r="R11" s="189"/>
      <c r="S11" s="189"/>
      <c r="T11" s="189"/>
      <c r="U11" s="189"/>
    </row>
    <row r="12" spans="1:21" s="61" customFormat="1" ht="35.25" customHeight="1" x14ac:dyDescent="0.25">
      <c r="A12" s="77"/>
      <c r="B12" s="189" t="s">
        <v>346</v>
      </c>
      <c r="C12" s="189"/>
      <c r="D12" s="189"/>
      <c r="E12" s="189"/>
      <c r="F12" s="189"/>
      <c r="G12" s="189"/>
      <c r="H12" s="189"/>
      <c r="I12" s="189"/>
      <c r="J12" s="189"/>
      <c r="K12" s="189"/>
      <c r="L12" s="189"/>
      <c r="M12" s="189"/>
      <c r="N12" s="189"/>
      <c r="O12" s="189"/>
      <c r="P12" s="189"/>
      <c r="Q12" s="189"/>
      <c r="R12" s="189"/>
      <c r="S12" s="189"/>
      <c r="T12" s="189"/>
      <c r="U12" s="189"/>
    </row>
    <row r="13" spans="1:21" s="18" customFormat="1" x14ac:dyDescent="0.25">
      <c r="A13" s="17"/>
      <c r="B13" s="17"/>
      <c r="D13" s="19"/>
      <c r="E13" s="19"/>
      <c r="H13" s="20"/>
      <c r="I13" s="57"/>
      <c r="J13" s="57"/>
      <c r="K13" s="57"/>
      <c r="L13" s="57"/>
      <c r="M13" s="57"/>
      <c r="N13" s="57"/>
      <c r="O13" s="57"/>
      <c r="P13" s="57"/>
      <c r="Q13" s="57"/>
      <c r="R13" s="57"/>
      <c r="S13" s="57"/>
      <c r="T13" s="57"/>
      <c r="U13" s="57"/>
    </row>
    <row r="14" spans="1:21" x14ac:dyDescent="0.25">
      <c r="A14" s="187" t="s">
        <v>2</v>
      </c>
      <c r="B14" s="187" t="s">
        <v>3</v>
      </c>
      <c r="C14" s="188" t="s">
        <v>21</v>
      </c>
      <c r="D14" s="188" t="s">
        <v>22</v>
      </c>
      <c r="E14" s="188" t="s">
        <v>23</v>
      </c>
      <c r="F14" s="187" t="s">
        <v>341</v>
      </c>
      <c r="G14" s="187"/>
      <c r="H14" s="187"/>
      <c r="I14" s="187"/>
      <c r="J14" s="187"/>
      <c r="K14" s="187"/>
      <c r="L14" s="187"/>
      <c r="M14" s="187"/>
      <c r="N14" s="187"/>
      <c r="O14" s="187"/>
      <c r="P14" s="187" t="s">
        <v>24</v>
      </c>
      <c r="Q14" s="187"/>
      <c r="R14" s="187"/>
      <c r="S14" s="187"/>
      <c r="T14" s="187"/>
      <c r="U14" s="187"/>
    </row>
    <row r="15" spans="1:21" ht="226.5" x14ac:dyDescent="0.25">
      <c r="A15" s="187"/>
      <c r="B15" s="187"/>
      <c r="C15" s="188"/>
      <c r="D15" s="188"/>
      <c r="E15" s="188"/>
      <c r="F15" s="27" t="s">
        <v>25</v>
      </c>
      <c r="G15" s="27" t="s">
        <v>26</v>
      </c>
      <c r="H15" s="27" t="s">
        <v>27</v>
      </c>
      <c r="I15" s="27" t="s">
        <v>28</v>
      </c>
      <c r="J15" s="27" t="s">
        <v>29</v>
      </c>
      <c r="K15" s="27" t="s">
        <v>30</v>
      </c>
      <c r="L15" s="27" t="s">
        <v>31</v>
      </c>
      <c r="M15" s="27" t="s">
        <v>32</v>
      </c>
      <c r="N15" s="27" t="s">
        <v>33</v>
      </c>
      <c r="O15" s="27" t="s">
        <v>34</v>
      </c>
      <c r="P15" s="27" t="s">
        <v>35</v>
      </c>
      <c r="Q15" s="27" t="s">
        <v>36</v>
      </c>
      <c r="R15" s="27" t="s">
        <v>37</v>
      </c>
      <c r="S15" s="27" t="s">
        <v>38</v>
      </c>
      <c r="T15" s="27" t="s">
        <v>61</v>
      </c>
      <c r="U15" s="27" t="s">
        <v>39</v>
      </c>
    </row>
    <row r="16" spans="1:21" x14ac:dyDescent="0.25">
      <c r="A16" s="15">
        <v>1</v>
      </c>
      <c r="B16" s="41" t="s">
        <v>59</v>
      </c>
      <c r="C16" s="53" t="s">
        <v>60</v>
      </c>
      <c r="D16" s="64">
        <v>388</v>
      </c>
      <c r="E16" s="15"/>
      <c r="F16" s="15"/>
      <c r="G16" s="15" t="s">
        <v>40</v>
      </c>
      <c r="H16" s="15"/>
      <c r="I16" s="15"/>
      <c r="J16" s="15"/>
      <c r="K16" s="15"/>
      <c r="L16" s="15"/>
      <c r="M16" s="15"/>
      <c r="N16" s="15"/>
      <c r="O16" s="15"/>
      <c r="P16" s="15" t="s">
        <v>40</v>
      </c>
      <c r="Q16" s="15"/>
      <c r="R16" s="15"/>
      <c r="S16" s="15"/>
      <c r="T16" s="15"/>
      <c r="U16" s="15"/>
    </row>
    <row r="17" spans="1:21" x14ac:dyDescent="0.25">
      <c r="A17" s="15">
        <v>2</v>
      </c>
      <c r="B17" s="41" t="s">
        <v>59</v>
      </c>
      <c r="C17" s="53" t="s">
        <v>60</v>
      </c>
      <c r="D17" s="64">
        <v>123</v>
      </c>
      <c r="E17" s="15"/>
      <c r="F17" s="15"/>
      <c r="G17" s="15" t="s">
        <v>40</v>
      </c>
      <c r="H17" s="15"/>
      <c r="I17" s="15"/>
      <c r="J17" s="15"/>
      <c r="K17" s="15"/>
      <c r="L17" s="15"/>
      <c r="M17" s="15"/>
      <c r="N17" s="15"/>
      <c r="O17" s="15"/>
      <c r="P17" s="15" t="s">
        <v>40</v>
      </c>
      <c r="Q17" s="15"/>
      <c r="R17" s="15"/>
      <c r="S17" s="15"/>
      <c r="T17" s="15"/>
      <c r="U17" s="15"/>
    </row>
    <row r="18" spans="1:21" x14ac:dyDescent="0.25">
      <c r="A18" s="15">
        <v>3</v>
      </c>
      <c r="B18" s="41" t="s">
        <v>59</v>
      </c>
      <c r="C18" s="53" t="s">
        <v>60</v>
      </c>
      <c r="D18" s="64">
        <v>45</v>
      </c>
      <c r="E18" s="15"/>
      <c r="F18" s="15"/>
      <c r="G18" s="15" t="s">
        <v>40</v>
      </c>
      <c r="H18" s="15"/>
      <c r="I18" s="15"/>
      <c r="J18" s="15"/>
      <c r="K18" s="15"/>
      <c r="L18" s="15"/>
      <c r="M18" s="15"/>
      <c r="N18" s="15"/>
      <c r="O18" s="15"/>
      <c r="P18" s="15" t="s">
        <v>40</v>
      </c>
      <c r="Q18" s="15"/>
      <c r="R18" s="15"/>
      <c r="S18" s="15"/>
      <c r="T18" s="15"/>
      <c r="U18" s="15"/>
    </row>
    <row r="19" spans="1:21" x14ac:dyDescent="0.25">
      <c r="A19" s="15">
        <v>4</v>
      </c>
      <c r="B19" s="41" t="s">
        <v>59</v>
      </c>
      <c r="C19" s="53" t="s">
        <v>60</v>
      </c>
      <c r="D19" s="64">
        <v>232</v>
      </c>
      <c r="E19" s="15"/>
      <c r="F19" s="15"/>
      <c r="G19" s="15" t="s">
        <v>40</v>
      </c>
      <c r="H19" s="15"/>
      <c r="I19" s="15"/>
      <c r="J19" s="15"/>
      <c r="K19" s="15"/>
      <c r="L19" s="15"/>
      <c r="M19" s="15"/>
      <c r="N19" s="15"/>
      <c r="O19" s="15"/>
      <c r="P19" s="15" t="s">
        <v>40</v>
      </c>
      <c r="Q19" s="15"/>
      <c r="R19" s="15"/>
      <c r="S19" s="15"/>
      <c r="T19" s="15"/>
      <c r="U19" s="15"/>
    </row>
    <row r="20" spans="1:21" x14ac:dyDescent="0.25">
      <c r="A20" s="15">
        <v>5</v>
      </c>
      <c r="B20" s="41" t="s">
        <v>59</v>
      </c>
      <c r="C20" s="53" t="s">
        <v>60</v>
      </c>
      <c r="D20" s="64">
        <v>46</v>
      </c>
      <c r="E20" s="15"/>
      <c r="F20" s="15"/>
      <c r="G20" s="15" t="s">
        <v>40</v>
      </c>
      <c r="H20" s="15"/>
      <c r="I20" s="15"/>
      <c r="J20" s="15"/>
      <c r="K20" s="15"/>
      <c r="L20" s="15"/>
      <c r="M20" s="15"/>
      <c r="N20" s="15"/>
      <c r="O20" s="15"/>
      <c r="P20" s="15" t="s">
        <v>40</v>
      </c>
      <c r="Q20" s="15"/>
      <c r="R20" s="15"/>
      <c r="S20" s="15"/>
      <c r="T20" s="15"/>
      <c r="U20" s="15"/>
    </row>
    <row r="21" spans="1:21" x14ac:dyDescent="0.25">
      <c r="A21" s="15">
        <v>6</v>
      </c>
      <c r="B21" s="41" t="s">
        <v>59</v>
      </c>
      <c r="C21" s="53" t="s">
        <v>60</v>
      </c>
      <c r="D21" s="64">
        <v>72</v>
      </c>
      <c r="E21" s="15"/>
      <c r="F21" s="15"/>
      <c r="G21" s="15" t="s">
        <v>40</v>
      </c>
      <c r="H21" s="15"/>
      <c r="I21" s="15"/>
      <c r="J21" s="15"/>
      <c r="K21" s="15"/>
      <c r="L21" s="15"/>
      <c r="M21" s="15"/>
      <c r="N21" s="15"/>
      <c r="O21" s="15"/>
      <c r="P21" s="15" t="s">
        <v>40</v>
      </c>
      <c r="Q21" s="15"/>
      <c r="R21" s="15"/>
      <c r="S21" s="15"/>
      <c r="T21" s="15"/>
      <c r="U21" s="15"/>
    </row>
    <row r="22" spans="1:21" x14ac:dyDescent="0.25">
      <c r="A22" s="15">
        <v>7</v>
      </c>
      <c r="B22" s="41" t="s">
        <v>59</v>
      </c>
      <c r="C22" s="53" t="s">
        <v>60</v>
      </c>
      <c r="D22" s="64">
        <v>6</v>
      </c>
      <c r="E22" s="15"/>
      <c r="F22" s="15"/>
      <c r="G22" s="15" t="s">
        <v>40</v>
      </c>
      <c r="H22" s="15"/>
      <c r="I22" s="15"/>
      <c r="J22" s="15"/>
      <c r="K22" s="15"/>
      <c r="L22" s="15"/>
      <c r="M22" s="15"/>
      <c r="N22" s="15"/>
      <c r="O22" s="15"/>
      <c r="P22" s="15" t="s">
        <v>40</v>
      </c>
      <c r="Q22" s="15"/>
      <c r="R22" s="15"/>
      <c r="S22" s="15"/>
      <c r="T22" s="15"/>
      <c r="U22" s="15"/>
    </row>
    <row r="23" spans="1:21" x14ac:dyDescent="0.25">
      <c r="A23" s="15">
        <v>8</v>
      </c>
      <c r="B23" s="41" t="s">
        <v>59</v>
      </c>
      <c r="C23" s="53" t="s">
        <v>60</v>
      </c>
      <c r="D23" s="64">
        <v>475</v>
      </c>
      <c r="E23" s="15"/>
      <c r="F23" s="15"/>
      <c r="G23" s="15" t="s">
        <v>40</v>
      </c>
      <c r="H23" s="15"/>
      <c r="I23" s="15"/>
      <c r="J23" s="15"/>
      <c r="K23" s="15"/>
      <c r="L23" s="15"/>
      <c r="M23" s="15"/>
      <c r="N23" s="15"/>
      <c r="O23" s="15"/>
      <c r="P23" s="15" t="s">
        <v>40</v>
      </c>
      <c r="Q23" s="15"/>
      <c r="R23" s="15"/>
      <c r="S23" s="15"/>
      <c r="T23" s="15"/>
      <c r="U23" s="15"/>
    </row>
    <row r="24" spans="1:21" x14ac:dyDescent="0.25">
      <c r="A24" s="15">
        <v>9</v>
      </c>
      <c r="B24" s="41" t="s">
        <v>59</v>
      </c>
      <c r="C24" s="53" t="s">
        <v>60</v>
      </c>
      <c r="D24" s="64">
        <v>10</v>
      </c>
      <c r="E24" s="15"/>
      <c r="F24" s="15"/>
      <c r="G24" s="15" t="s">
        <v>40</v>
      </c>
      <c r="H24" s="15"/>
      <c r="I24" s="15"/>
      <c r="J24" s="15"/>
      <c r="K24" s="15"/>
      <c r="L24" s="15"/>
      <c r="M24" s="15"/>
      <c r="N24" s="15"/>
      <c r="O24" s="15"/>
      <c r="P24" s="15" t="s">
        <v>40</v>
      </c>
      <c r="Q24" s="15"/>
      <c r="R24" s="15"/>
      <c r="S24" s="15"/>
      <c r="T24" s="15"/>
      <c r="U24" s="15"/>
    </row>
    <row r="25" spans="1:21" x14ac:dyDescent="0.25">
      <c r="A25" s="15">
        <v>10</v>
      </c>
      <c r="B25" s="41" t="s">
        <v>59</v>
      </c>
      <c r="C25" s="53" t="s">
        <v>60</v>
      </c>
      <c r="D25" s="64">
        <v>121</v>
      </c>
      <c r="E25" s="15"/>
      <c r="F25" s="15"/>
      <c r="G25" s="15" t="s">
        <v>40</v>
      </c>
      <c r="H25" s="15"/>
      <c r="I25" s="15"/>
      <c r="J25" s="15"/>
      <c r="K25" s="15"/>
      <c r="L25" s="15"/>
      <c r="M25" s="15"/>
      <c r="N25" s="15"/>
      <c r="O25" s="15"/>
      <c r="P25" s="15" t="s">
        <v>40</v>
      </c>
      <c r="Q25" s="15"/>
      <c r="R25" s="15"/>
      <c r="S25" s="15"/>
      <c r="T25" s="15"/>
      <c r="U25" s="15"/>
    </row>
    <row r="26" spans="1:21" x14ac:dyDescent="0.25">
      <c r="A26" s="15">
        <v>11</v>
      </c>
      <c r="B26" s="41" t="s">
        <v>59</v>
      </c>
      <c r="C26" s="53" t="s">
        <v>60</v>
      </c>
      <c r="D26" s="64">
        <v>66</v>
      </c>
      <c r="E26" s="15"/>
      <c r="F26" s="15"/>
      <c r="G26" s="15" t="s">
        <v>40</v>
      </c>
      <c r="H26" s="15"/>
      <c r="I26" s="15"/>
      <c r="J26" s="15"/>
      <c r="K26" s="15"/>
      <c r="L26" s="15"/>
      <c r="M26" s="15"/>
      <c r="N26" s="15"/>
      <c r="O26" s="15"/>
      <c r="P26" s="15" t="s">
        <v>40</v>
      </c>
      <c r="Q26" s="15"/>
      <c r="R26" s="15"/>
      <c r="S26" s="15"/>
      <c r="T26" s="15"/>
      <c r="U26" s="15"/>
    </row>
    <row r="27" spans="1:21" x14ac:dyDescent="0.25">
      <c r="A27" s="15">
        <v>12</v>
      </c>
      <c r="B27" s="41" t="s">
        <v>59</v>
      </c>
      <c r="C27" s="53" t="s">
        <v>60</v>
      </c>
      <c r="D27" s="64">
        <v>26</v>
      </c>
      <c r="E27" s="15"/>
      <c r="F27" s="15"/>
      <c r="G27" s="15" t="s">
        <v>40</v>
      </c>
      <c r="H27" s="15"/>
      <c r="I27" s="15"/>
      <c r="J27" s="15"/>
      <c r="K27" s="15"/>
      <c r="L27" s="15"/>
      <c r="M27" s="15"/>
      <c r="N27" s="15"/>
      <c r="O27" s="15"/>
      <c r="P27" s="15" t="s">
        <v>40</v>
      </c>
      <c r="Q27" s="15"/>
      <c r="R27" s="15"/>
      <c r="S27" s="15"/>
      <c r="T27" s="15"/>
      <c r="U27" s="15"/>
    </row>
    <row r="28" spans="1:21" x14ac:dyDescent="0.25">
      <c r="A28" s="15">
        <v>13</v>
      </c>
      <c r="B28" s="4" t="s">
        <v>59</v>
      </c>
      <c r="C28" s="72" t="s">
        <v>60</v>
      </c>
      <c r="D28" s="64">
        <v>451</v>
      </c>
      <c r="E28" s="15"/>
      <c r="F28" s="15"/>
      <c r="G28" s="15" t="s">
        <v>40</v>
      </c>
      <c r="H28" s="15"/>
      <c r="I28" s="15"/>
      <c r="J28" s="15"/>
      <c r="K28" s="15"/>
      <c r="L28" s="15"/>
      <c r="M28" s="15"/>
      <c r="N28" s="15"/>
      <c r="O28" s="15"/>
      <c r="P28" s="15" t="s">
        <v>40</v>
      </c>
      <c r="Q28" s="15"/>
      <c r="R28" s="15"/>
      <c r="S28" s="15"/>
      <c r="T28" s="15"/>
      <c r="U28" s="15"/>
    </row>
    <row r="29" spans="1:21" x14ac:dyDescent="0.25">
      <c r="A29" s="50"/>
      <c r="B29" s="51"/>
      <c r="C29" s="73"/>
      <c r="D29" s="74"/>
      <c r="E29" s="50"/>
      <c r="F29" s="50"/>
      <c r="G29" s="50"/>
      <c r="H29" s="52"/>
      <c r="I29" s="52"/>
      <c r="J29" s="52"/>
      <c r="K29" s="52"/>
      <c r="L29" s="52"/>
      <c r="M29" s="52"/>
      <c r="N29" s="52"/>
      <c r="O29" s="52"/>
      <c r="P29" s="50"/>
      <c r="Q29" s="52"/>
      <c r="R29" s="52"/>
      <c r="S29" s="52"/>
      <c r="T29" s="52"/>
      <c r="U29" s="52"/>
    </row>
    <row r="30" spans="1:21" x14ac:dyDescent="0.25">
      <c r="A30" s="5"/>
      <c r="B30" s="49"/>
      <c r="C30" s="5"/>
      <c r="D30" s="11"/>
      <c r="E30" s="5"/>
      <c r="F30" s="5"/>
      <c r="G30" s="5"/>
      <c r="H30" s="8"/>
      <c r="I30" s="8"/>
      <c r="J30" s="8"/>
      <c r="K30" s="8"/>
      <c r="L30" s="8"/>
      <c r="M30" s="8"/>
      <c r="N30" s="8"/>
      <c r="O30" s="8"/>
      <c r="P30" s="8"/>
      <c r="Q30" s="8"/>
      <c r="R30" s="8"/>
      <c r="S30" s="8"/>
      <c r="T30" s="8"/>
      <c r="U30" s="8"/>
    </row>
    <row r="31" spans="1:21" x14ac:dyDescent="0.25">
      <c r="A31" s="5"/>
      <c r="B31" s="49"/>
      <c r="C31" s="5"/>
      <c r="D31" s="11"/>
      <c r="E31" s="5"/>
      <c r="F31" s="5"/>
      <c r="G31" s="5"/>
      <c r="H31" s="8"/>
      <c r="I31" s="8"/>
      <c r="J31" s="8"/>
      <c r="K31" s="8"/>
      <c r="L31" s="8"/>
      <c r="M31" s="8"/>
      <c r="N31" s="8"/>
      <c r="O31" s="8"/>
      <c r="P31" s="8"/>
      <c r="Q31" s="8"/>
      <c r="R31" s="8"/>
      <c r="S31" s="8"/>
      <c r="T31" s="8"/>
      <c r="U31" s="8"/>
    </row>
    <row r="32" spans="1:21" x14ac:dyDescent="0.25">
      <c r="A32" s="5"/>
      <c r="B32" s="49"/>
      <c r="C32" s="5"/>
      <c r="D32" s="11"/>
      <c r="E32" s="5"/>
      <c r="F32" s="5"/>
      <c r="G32" s="5"/>
      <c r="H32" s="8"/>
      <c r="I32" s="8"/>
      <c r="J32" s="8"/>
      <c r="K32" s="8"/>
      <c r="L32" s="8"/>
      <c r="M32" s="8"/>
      <c r="N32" s="8"/>
      <c r="O32" s="8"/>
      <c r="P32" s="8"/>
      <c r="Q32" s="8"/>
      <c r="R32" s="8"/>
      <c r="S32" s="8"/>
      <c r="T32" s="8"/>
      <c r="U32" s="8"/>
    </row>
    <row r="33" spans="1:21" x14ac:dyDescent="0.25">
      <c r="A33" s="5"/>
      <c r="B33" s="49"/>
      <c r="C33" s="5"/>
      <c r="D33" s="11"/>
      <c r="E33" s="5"/>
      <c r="F33" s="5"/>
      <c r="G33" s="5"/>
      <c r="H33" s="8"/>
      <c r="I33" s="8"/>
      <c r="J33" s="8"/>
      <c r="K33" s="8"/>
      <c r="L33" s="8"/>
      <c r="M33" s="8"/>
      <c r="N33" s="8"/>
      <c r="O33" s="8"/>
      <c r="P33" s="8"/>
      <c r="Q33" s="8"/>
      <c r="R33" s="8"/>
      <c r="S33" s="8"/>
      <c r="T33" s="8"/>
      <c r="U33" s="8"/>
    </row>
    <row r="34" spans="1:21" x14ac:dyDescent="0.25">
      <c r="A34" s="5"/>
      <c r="B34" s="49"/>
      <c r="C34" s="5"/>
      <c r="D34" s="11"/>
      <c r="E34" s="5"/>
      <c r="F34" s="5"/>
      <c r="G34" s="5"/>
      <c r="H34" s="8"/>
      <c r="I34" s="8"/>
      <c r="J34" s="8"/>
      <c r="K34" s="8"/>
      <c r="L34" s="8"/>
      <c r="M34" s="8"/>
      <c r="N34" s="8"/>
      <c r="O34" s="8"/>
      <c r="P34" s="8"/>
      <c r="Q34" s="8"/>
      <c r="R34" s="8"/>
      <c r="S34" s="8"/>
      <c r="T34" s="8"/>
      <c r="U34" s="8"/>
    </row>
    <row r="35" spans="1:21" x14ac:dyDescent="0.25">
      <c r="A35" s="5"/>
      <c r="B35" s="49"/>
      <c r="C35" s="5"/>
      <c r="D35" s="11"/>
      <c r="E35" s="5"/>
      <c r="F35" s="5"/>
      <c r="G35" s="5"/>
      <c r="H35" s="8"/>
      <c r="I35" s="8"/>
      <c r="J35" s="8"/>
      <c r="K35" s="8"/>
      <c r="L35" s="8"/>
      <c r="M35" s="8"/>
      <c r="N35" s="8"/>
      <c r="O35" s="8"/>
      <c r="P35" s="8"/>
      <c r="Q35" s="8"/>
      <c r="R35" s="8"/>
      <c r="S35" s="8"/>
      <c r="T35" s="8"/>
      <c r="U35" s="8"/>
    </row>
    <row r="36" spans="1:21" x14ac:dyDescent="0.25">
      <c r="A36" s="5"/>
      <c r="B36" s="49"/>
      <c r="C36" s="5"/>
      <c r="D36" s="11"/>
      <c r="E36" s="5"/>
      <c r="F36" s="5"/>
      <c r="G36" s="5"/>
      <c r="H36" s="8"/>
      <c r="I36" s="8"/>
      <c r="J36" s="8"/>
      <c r="K36" s="8"/>
      <c r="L36" s="8"/>
      <c r="M36" s="8"/>
      <c r="N36" s="8"/>
      <c r="O36" s="8"/>
      <c r="P36" s="8"/>
      <c r="Q36" s="8"/>
      <c r="R36" s="8"/>
      <c r="S36" s="8"/>
      <c r="T36" s="8"/>
      <c r="U36" s="8"/>
    </row>
    <row r="37" spans="1:21" x14ac:dyDescent="0.25">
      <c r="A37" s="5"/>
      <c r="B37" s="49"/>
      <c r="C37" s="5"/>
      <c r="D37" s="11"/>
      <c r="E37" s="5"/>
      <c r="F37" s="5"/>
      <c r="G37" s="5"/>
      <c r="H37" s="8"/>
      <c r="I37" s="8"/>
      <c r="J37" s="8"/>
      <c r="K37" s="8"/>
      <c r="L37" s="8"/>
      <c r="M37" s="8"/>
      <c r="N37" s="8"/>
      <c r="O37" s="8"/>
      <c r="P37" s="8"/>
      <c r="Q37" s="8"/>
      <c r="R37" s="8"/>
      <c r="S37" s="8"/>
      <c r="T37" s="8"/>
      <c r="U37" s="8"/>
    </row>
    <row r="38" spans="1:21" x14ac:dyDescent="0.25">
      <c r="A38" s="5"/>
      <c r="B38" s="49"/>
      <c r="C38" s="5"/>
      <c r="D38" s="11"/>
      <c r="E38" s="5"/>
      <c r="F38" s="5"/>
      <c r="G38" s="5"/>
      <c r="H38" s="8"/>
      <c r="I38" s="8"/>
      <c r="J38" s="8"/>
      <c r="K38" s="8"/>
      <c r="L38" s="8"/>
      <c r="M38" s="8"/>
      <c r="N38" s="8"/>
      <c r="O38" s="8"/>
      <c r="P38" s="8"/>
      <c r="Q38" s="8"/>
      <c r="R38" s="8"/>
      <c r="S38" s="8"/>
      <c r="T38" s="8"/>
      <c r="U38" s="8"/>
    </row>
    <row r="39" spans="1:21" x14ac:dyDescent="0.25">
      <c r="A39" s="5"/>
      <c r="B39" s="49"/>
      <c r="C39" s="5"/>
      <c r="D39" s="11"/>
      <c r="E39" s="5"/>
      <c r="F39" s="5"/>
      <c r="G39" s="5"/>
      <c r="H39" s="8"/>
      <c r="I39" s="8"/>
      <c r="J39" s="8"/>
      <c r="K39" s="8"/>
      <c r="L39" s="8"/>
      <c r="M39" s="8"/>
      <c r="N39" s="8"/>
      <c r="O39" s="8"/>
      <c r="P39" s="8"/>
      <c r="Q39" s="8"/>
      <c r="R39" s="8"/>
      <c r="S39" s="8"/>
      <c r="T39" s="8"/>
      <c r="U39" s="8"/>
    </row>
    <row r="40" spans="1:21" hidden="1" x14ac:dyDescent="0.25">
      <c r="A40" s="8"/>
      <c r="B40" s="35" t="s">
        <v>51</v>
      </c>
      <c r="C40" s="28"/>
      <c r="D40" s="45"/>
      <c r="E40" s="45"/>
      <c r="F40" s="45"/>
      <c r="G40" s="45"/>
      <c r="H40" s="45"/>
      <c r="I40" s="45"/>
      <c r="J40" s="36" t="s">
        <v>52</v>
      </c>
      <c r="K40" s="28"/>
      <c r="L40" s="28"/>
      <c r="M40" s="45"/>
      <c r="N40" s="45"/>
      <c r="O40" s="45"/>
      <c r="P40" s="45"/>
      <c r="Q40" s="8"/>
      <c r="R40" s="8"/>
      <c r="S40" s="8"/>
      <c r="T40" s="8"/>
      <c r="U40" s="8"/>
    </row>
    <row r="41" spans="1:21" hidden="1" x14ac:dyDescent="0.25">
      <c r="B41" s="36" t="s">
        <v>53</v>
      </c>
      <c r="C41" s="28"/>
      <c r="D41" s="45"/>
      <c r="E41" s="45"/>
      <c r="F41" s="45"/>
      <c r="G41" s="45"/>
      <c r="H41" s="45"/>
      <c r="I41" s="45"/>
      <c r="J41" s="28"/>
      <c r="K41" s="28"/>
      <c r="L41" s="28"/>
      <c r="M41" s="45"/>
      <c r="N41" s="45"/>
      <c r="O41" s="45"/>
      <c r="P41" s="45"/>
    </row>
    <row r="42" spans="1:21" hidden="1" x14ac:dyDescent="0.25">
      <c r="B42" s="36"/>
      <c r="C42" s="28"/>
      <c r="D42" s="45"/>
      <c r="E42" s="45"/>
      <c r="F42" s="45"/>
      <c r="G42" s="45"/>
      <c r="H42" s="47"/>
      <c r="I42" s="45"/>
      <c r="J42" s="28"/>
      <c r="K42" s="28"/>
      <c r="L42" s="28"/>
      <c r="M42" s="45"/>
      <c r="N42" s="45"/>
      <c r="O42" s="45"/>
      <c r="P42" s="45"/>
      <c r="Q42" s="9"/>
      <c r="R42" s="9"/>
      <c r="S42" s="9"/>
      <c r="T42" s="9"/>
      <c r="U42" s="9"/>
    </row>
    <row r="43" spans="1:21" hidden="1" x14ac:dyDescent="0.25">
      <c r="B43" s="36"/>
      <c r="C43" s="28"/>
      <c r="D43" s="45"/>
      <c r="E43" s="45"/>
      <c r="F43" s="45"/>
      <c r="G43" s="45"/>
      <c r="H43" s="45"/>
      <c r="I43" s="45"/>
      <c r="J43" s="28"/>
      <c r="K43" s="28"/>
      <c r="L43" s="28"/>
      <c r="M43" s="45"/>
      <c r="N43" s="45"/>
      <c r="O43" s="45"/>
      <c r="P43" s="45"/>
    </row>
    <row r="44" spans="1:21" hidden="1" x14ac:dyDescent="0.25">
      <c r="B44" s="44"/>
      <c r="C44" s="44"/>
      <c r="D44" s="45"/>
      <c r="E44" s="45"/>
      <c r="F44" s="45"/>
      <c r="G44" s="45"/>
      <c r="H44" s="45"/>
      <c r="I44" s="45"/>
      <c r="J44" s="75"/>
      <c r="K44" s="191"/>
      <c r="L44" s="191"/>
      <c r="M44" s="48"/>
      <c r="N44" s="48"/>
      <c r="O44" s="48"/>
      <c r="P44" s="48"/>
    </row>
    <row r="45" spans="1:21" hidden="1" x14ac:dyDescent="0.25">
      <c r="B45" s="38" t="s">
        <v>54</v>
      </c>
      <c r="C45" s="28" t="s">
        <v>55</v>
      </c>
      <c r="D45" s="45"/>
      <c r="E45" s="45"/>
      <c r="F45" s="45"/>
      <c r="G45" s="45"/>
      <c r="H45" s="45"/>
      <c r="I45" s="45"/>
      <c r="J45" s="170" t="s">
        <v>54</v>
      </c>
      <c r="K45" s="170"/>
      <c r="L45" s="170"/>
      <c r="M45" s="192" t="s">
        <v>55</v>
      </c>
      <c r="N45" s="192"/>
      <c r="O45" s="192"/>
      <c r="P45" s="192"/>
    </row>
  </sheetData>
  <mergeCells count="16">
    <mergeCell ref="K44:L44"/>
    <mergeCell ref="J45:L45"/>
    <mergeCell ref="M45:P45"/>
    <mergeCell ref="B11:U11"/>
    <mergeCell ref="B12:U12"/>
    <mergeCell ref="P14:U14"/>
    <mergeCell ref="Q1:U1"/>
    <mergeCell ref="A2:U2"/>
    <mergeCell ref="A14:A15"/>
    <mergeCell ref="B14:B15"/>
    <mergeCell ref="C14:C15"/>
    <mergeCell ref="D14:D15"/>
    <mergeCell ref="E14:E15"/>
    <mergeCell ref="F14:O14"/>
    <mergeCell ref="B9:U9"/>
    <mergeCell ref="B8:U8"/>
  </mergeCells>
  <pageMargins left="0.23622047244094491" right="0.23622047244094491" top="0.19685039370078741" bottom="0.19685039370078741" header="0.31496062992125984" footer="0.31496062992125984"/>
  <pageSetup paperSize="9" scale="7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9"/>
  <sheetViews>
    <sheetView topLeftCell="A58" workbookViewId="0">
      <selection activeCell="K303" sqref="K303"/>
    </sheetView>
  </sheetViews>
  <sheetFormatPr defaultRowHeight="12.75" x14ac:dyDescent="0.2"/>
  <cols>
    <col min="1" max="1" width="6.7109375" style="45" customWidth="1"/>
    <col min="2" max="2" width="17.85546875" style="45" customWidth="1"/>
    <col min="3" max="3" width="25.42578125" style="45" customWidth="1"/>
    <col min="4" max="4" width="20.5703125" style="45" customWidth="1"/>
    <col min="5" max="5" width="9.140625" style="45"/>
    <col min="6" max="6" width="11.7109375" style="45" customWidth="1"/>
    <col min="7" max="16384" width="9.140625" style="45"/>
  </cols>
  <sheetData>
    <row r="1" spans="1:6" x14ac:dyDescent="0.2">
      <c r="F1" s="163" t="s">
        <v>342</v>
      </c>
    </row>
    <row r="2" spans="1:6" x14ac:dyDescent="0.2">
      <c r="F2" s="163"/>
    </row>
    <row r="3" spans="1:6" x14ac:dyDescent="0.2">
      <c r="A3" s="195" t="s">
        <v>70</v>
      </c>
      <c r="B3" s="195"/>
      <c r="C3" s="195"/>
      <c r="D3" s="195"/>
      <c r="E3" s="195"/>
      <c r="F3" s="195"/>
    </row>
    <row r="4" spans="1:6" x14ac:dyDescent="0.2">
      <c r="A4" s="159"/>
      <c r="B4" s="159"/>
      <c r="C4" s="159"/>
      <c r="D4" s="159"/>
      <c r="E4" s="159"/>
      <c r="F4" s="159"/>
    </row>
    <row r="5" spans="1:6" ht="52.5" customHeight="1" x14ac:dyDescent="0.2">
      <c r="A5" s="85" t="s">
        <v>71</v>
      </c>
      <c r="B5" s="86" t="s">
        <v>72</v>
      </c>
      <c r="C5" s="85" t="s">
        <v>334</v>
      </c>
      <c r="D5" s="85" t="s">
        <v>335</v>
      </c>
      <c r="E5" s="85" t="s">
        <v>73</v>
      </c>
      <c r="F5" s="87" t="s">
        <v>336</v>
      </c>
    </row>
    <row r="6" spans="1:6" x14ac:dyDescent="0.2">
      <c r="A6" s="196" t="s">
        <v>140</v>
      </c>
      <c r="B6" s="197"/>
      <c r="C6" s="197"/>
      <c r="D6" s="197"/>
      <c r="E6" s="197"/>
      <c r="F6" s="198"/>
    </row>
    <row r="7" spans="1:6" x14ac:dyDescent="0.2">
      <c r="A7" s="4">
        <v>1</v>
      </c>
      <c r="B7" s="4" t="s">
        <v>74</v>
      </c>
      <c r="C7" s="4" t="s">
        <v>75</v>
      </c>
      <c r="D7" s="4" t="s">
        <v>76</v>
      </c>
      <c r="E7" s="100">
        <v>2001</v>
      </c>
      <c r="F7" s="4">
        <v>2</v>
      </c>
    </row>
    <row r="8" spans="1:6" x14ac:dyDescent="0.2">
      <c r="A8" s="4">
        <v>2</v>
      </c>
      <c r="B8" s="4" t="s">
        <v>74</v>
      </c>
      <c r="C8" s="4" t="s">
        <v>77</v>
      </c>
      <c r="D8" s="82" t="s">
        <v>78</v>
      </c>
      <c r="E8" s="100">
        <v>2001</v>
      </c>
      <c r="F8" s="4">
        <v>5</v>
      </c>
    </row>
    <row r="9" spans="1:6" x14ac:dyDescent="0.2">
      <c r="A9" s="4">
        <v>3</v>
      </c>
      <c r="B9" s="4" t="s">
        <v>74</v>
      </c>
      <c r="C9" s="4" t="s">
        <v>77</v>
      </c>
      <c r="D9" s="82" t="s">
        <v>79</v>
      </c>
      <c r="E9" s="100">
        <v>2001</v>
      </c>
      <c r="F9" s="4">
        <v>2</v>
      </c>
    </row>
    <row r="10" spans="1:6" x14ac:dyDescent="0.2">
      <c r="A10" s="4">
        <v>4</v>
      </c>
      <c r="B10" s="4" t="s">
        <v>74</v>
      </c>
      <c r="C10" s="4" t="s">
        <v>77</v>
      </c>
      <c r="D10" s="82" t="s">
        <v>79</v>
      </c>
      <c r="E10" s="100">
        <v>2006</v>
      </c>
      <c r="F10" s="4">
        <v>2</v>
      </c>
    </row>
    <row r="11" spans="1:6" x14ac:dyDescent="0.2">
      <c r="A11" s="4">
        <v>5</v>
      </c>
      <c r="B11" s="4" t="s">
        <v>74</v>
      </c>
      <c r="C11" s="4" t="s">
        <v>77</v>
      </c>
      <c r="D11" s="82" t="s">
        <v>80</v>
      </c>
      <c r="E11" s="100">
        <v>2009</v>
      </c>
      <c r="F11" s="4">
        <v>2</v>
      </c>
    </row>
    <row r="12" spans="1:6" x14ac:dyDescent="0.2">
      <c r="A12" s="4">
        <v>6</v>
      </c>
      <c r="B12" s="4" t="s">
        <v>74</v>
      </c>
      <c r="C12" s="4" t="s">
        <v>77</v>
      </c>
      <c r="D12" s="82" t="s">
        <v>80</v>
      </c>
      <c r="E12" s="100">
        <v>2008</v>
      </c>
      <c r="F12" s="4">
        <v>2</v>
      </c>
    </row>
    <row r="13" spans="1:6" x14ac:dyDescent="0.2">
      <c r="A13" s="4">
        <v>7</v>
      </c>
      <c r="B13" s="4" t="s">
        <v>74</v>
      </c>
      <c r="C13" s="78" t="s">
        <v>81</v>
      </c>
      <c r="D13" s="78" t="s">
        <v>82</v>
      </c>
      <c r="E13" s="100">
        <v>2002</v>
      </c>
      <c r="F13" s="4">
        <v>1</v>
      </c>
    </row>
    <row r="14" spans="1:6" x14ac:dyDescent="0.2">
      <c r="A14" s="4">
        <v>8</v>
      </c>
      <c r="B14" s="4" t="s">
        <v>74</v>
      </c>
      <c r="C14" s="78" t="s">
        <v>81</v>
      </c>
      <c r="D14" s="78" t="s">
        <v>83</v>
      </c>
      <c r="E14" s="101">
        <v>2002</v>
      </c>
      <c r="F14" s="4">
        <v>1</v>
      </c>
    </row>
    <row r="15" spans="1:6" x14ac:dyDescent="0.2">
      <c r="A15" s="4">
        <v>9</v>
      </c>
      <c r="B15" s="4" t="s">
        <v>74</v>
      </c>
      <c r="C15" s="78" t="s">
        <v>81</v>
      </c>
      <c r="D15" s="78" t="s">
        <v>84</v>
      </c>
      <c r="E15" s="100">
        <v>2002</v>
      </c>
      <c r="F15" s="4">
        <v>1</v>
      </c>
    </row>
    <row r="16" spans="1:6" x14ac:dyDescent="0.2">
      <c r="A16" s="4">
        <v>10</v>
      </c>
      <c r="B16" s="78" t="s">
        <v>85</v>
      </c>
      <c r="C16" s="78" t="s">
        <v>77</v>
      </c>
      <c r="D16" s="79" t="s">
        <v>87</v>
      </c>
      <c r="E16" s="102">
        <v>2010</v>
      </c>
      <c r="F16" s="4">
        <v>1</v>
      </c>
    </row>
    <row r="17" spans="1:6" x14ac:dyDescent="0.2">
      <c r="A17" s="4">
        <v>11</v>
      </c>
      <c r="B17" s="78" t="s">
        <v>85</v>
      </c>
      <c r="C17" s="78" t="s">
        <v>77</v>
      </c>
      <c r="D17" s="78" t="s">
        <v>88</v>
      </c>
      <c r="E17" s="78">
        <v>2013</v>
      </c>
      <c r="F17" s="4">
        <v>3</v>
      </c>
    </row>
    <row r="18" spans="1:6" x14ac:dyDescent="0.2">
      <c r="A18" s="4">
        <v>12</v>
      </c>
      <c r="B18" s="4" t="s">
        <v>89</v>
      </c>
      <c r="C18" s="4" t="s">
        <v>77</v>
      </c>
      <c r="D18" s="4" t="s">
        <v>90</v>
      </c>
      <c r="E18" s="100">
        <v>2005</v>
      </c>
      <c r="F18" s="4">
        <v>2</v>
      </c>
    </row>
    <row r="19" spans="1:6" x14ac:dyDescent="0.2">
      <c r="A19" s="4">
        <v>13</v>
      </c>
      <c r="B19" s="4" t="s">
        <v>89</v>
      </c>
      <c r="C19" s="4" t="s">
        <v>77</v>
      </c>
      <c r="D19" s="4" t="s">
        <v>91</v>
      </c>
      <c r="E19" s="100">
        <v>2010</v>
      </c>
      <c r="F19" s="4">
        <v>2</v>
      </c>
    </row>
    <row r="20" spans="1:6" x14ac:dyDescent="0.2">
      <c r="A20" s="4">
        <v>14</v>
      </c>
      <c r="B20" s="78" t="s">
        <v>85</v>
      </c>
      <c r="C20" s="79" t="s">
        <v>75</v>
      </c>
      <c r="D20" s="79" t="s">
        <v>92</v>
      </c>
      <c r="E20" s="78">
        <v>2006</v>
      </c>
      <c r="F20" s="4">
        <v>2</v>
      </c>
    </row>
    <row r="21" spans="1:6" x14ac:dyDescent="0.2">
      <c r="A21" s="4">
        <v>15</v>
      </c>
      <c r="B21" s="4" t="s">
        <v>89</v>
      </c>
      <c r="C21" s="4" t="s">
        <v>93</v>
      </c>
      <c r="D21" s="4" t="s">
        <v>94</v>
      </c>
      <c r="E21" s="100">
        <v>2004</v>
      </c>
      <c r="F21" s="4">
        <v>23</v>
      </c>
    </row>
    <row r="22" spans="1:6" x14ac:dyDescent="0.2">
      <c r="A22" s="4">
        <v>16</v>
      </c>
      <c r="B22" s="4" t="s">
        <v>89</v>
      </c>
      <c r="C22" s="4" t="s">
        <v>93</v>
      </c>
      <c r="D22" s="80" t="s">
        <v>95</v>
      </c>
      <c r="E22" s="100">
        <v>2008</v>
      </c>
      <c r="F22" s="4">
        <v>30</v>
      </c>
    </row>
    <row r="23" spans="1:6" x14ac:dyDescent="0.2">
      <c r="A23" s="4">
        <v>17</v>
      </c>
      <c r="B23" s="4" t="s">
        <v>89</v>
      </c>
      <c r="C23" s="4" t="s">
        <v>93</v>
      </c>
      <c r="D23" s="80" t="s">
        <v>96</v>
      </c>
      <c r="E23" s="100">
        <v>2008</v>
      </c>
      <c r="F23" s="4">
        <v>28</v>
      </c>
    </row>
    <row r="24" spans="1:6" x14ac:dyDescent="0.2">
      <c r="A24" s="4">
        <v>18</v>
      </c>
      <c r="B24" s="4" t="s">
        <v>89</v>
      </c>
      <c r="C24" s="4" t="s">
        <v>75</v>
      </c>
      <c r="D24" s="80" t="s">
        <v>97</v>
      </c>
      <c r="E24" s="100">
        <v>2004</v>
      </c>
      <c r="F24" s="4">
        <v>2</v>
      </c>
    </row>
    <row r="25" spans="1:6" x14ac:dyDescent="0.2">
      <c r="A25" s="4">
        <v>19</v>
      </c>
      <c r="B25" s="4" t="s">
        <v>89</v>
      </c>
      <c r="C25" s="4" t="s">
        <v>75</v>
      </c>
      <c r="D25" s="103" t="s">
        <v>98</v>
      </c>
      <c r="E25" s="101">
        <v>2001</v>
      </c>
      <c r="F25" s="4">
        <v>2</v>
      </c>
    </row>
    <row r="26" spans="1:6" x14ac:dyDescent="0.2">
      <c r="A26" s="4">
        <v>20</v>
      </c>
      <c r="B26" s="4" t="s">
        <v>89</v>
      </c>
      <c r="C26" s="4" t="s">
        <v>99</v>
      </c>
      <c r="D26" s="82" t="s">
        <v>100</v>
      </c>
      <c r="E26" s="100">
        <v>2005</v>
      </c>
      <c r="F26" s="4">
        <v>2</v>
      </c>
    </row>
    <row r="27" spans="1:6" x14ac:dyDescent="0.2">
      <c r="A27" s="4">
        <v>21</v>
      </c>
      <c r="B27" s="4" t="s">
        <v>89</v>
      </c>
      <c r="C27" s="4" t="s">
        <v>99</v>
      </c>
      <c r="D27" s="80" t="s">
        <v>101</v>
      </c>
      <c r="E27" s="101">
        <v>2005</v>
      </c>
      <c r="F27" s="4">
        <v>2</v>
      </c>
    </row>
    <row r="28" spans="1:6" x14ac:dyDescent="0.2">
      <c r="A28" s="4">
        <v>22</v>
      </c>
      <c r="B28" s="4" t="s">
        <v>89</v>
      </c>
      <c r="C28" s="4" t="s">
        <v>99</v>
      </c>
      <c r="D28" s="104" t="s">
        <v>102</v>
      </c>
      <c r="E28" s="101">
        <v>2001</v>
      </c>
      <c r="F28" s="4">
        <v>2</v>
      </c>
    </row>
    <row r="29" spans="1:6" x14ac:dyDescent="0.2">
      <c r="A29" s="4">
        <v>23</v>
      </c>
      <c r="B29" s="4" t="s">
        <v>89</v>
      </c>
      <c r="C29" s="4" t="s">
        <v>99</v>
      </c>
      <c r="D29" s="105" t="s">
        <v>103</v>
      </c>
      <c r="E29" s="101">
        <v>2000</v>
      </c>
      <c r="F29" s="4">
        <v>2</v>
      </c>
    </row>
    <row r="30" spans="1:6" x14ac:dyDescent="0.2">
      <c r="A30" s="4">
        <v>24</v>
      </c>
      <c r="B30" s="4" t="s">
        <v>89</v>
      </c>
      <c r="C30" s="4" t="s">
        <v>99</v>
      </c>
      <c r="D30" s="104" t="s">
        <v>104</v>
      </c>
      <c r="E30" s="101">
        <v>2001</v>
      </c>
      <c r="F30" s="4">
        <v>2</v>
      </c>
    </row>
    <row r="31" spans="1:6" x14ac:dyDescent="0.2">
      <c r="A31" s="4">
        <v>25</v>
      </c>
      <c r="B31" s="4" t="s">
        <v>89</v>
      </c>
      <c r="C31" s="4" t="s">
        <v>99</v>
      </c>
      <c r="D31" s="80" t="s">
        <v>105</v>
      </c>
      <c r="E31" s="101">
        <v>2005</v>
      </c>
      <c r="F31" s="4">
        <v>2</v>
      </c>
    </row>
    <row r="32" spans="1:6" x14ac:dyDescent="0.2">
      <c r="A32" s="4">
        <v>26</v>
      </c>
      <c r="B32" s="4" t="s">
        <v>89</v>
      </c>
      <c r="C32" s="4" t="s">
        <v>99</v>
      </c>
      <c r="D32" s="80" t="s">
        <v>106</v>
      </c>
      <c r="E32" s="101">
        <v>2001</v>
      </c>
      <c r="F32" s="4">
        <v>2</v>
      </c>
    </row>
    <row r="33" spans="1:6" x14ac:dyDescent="0.2">
      <c r="A33" s="4">
        <v>27</v>
      </c>
      <c r="B33" s="4" t="s">
        <v>89</v>
      </c>
      <c r="C33" s="4" t="s">
        <v>99</v>
      </c>
      <c r="D33" s="80" t="s">
        <v>107</v>
      </c>
      <c r="E33" s="101">
        <v>2001</v>
      </c>
      <c r="F33" s="4">
        <v>2</v>
      </c>
    </row>
    <row r="34" spans="1:6" x14ac:dyDescent="0.2">
      <c r="A34" s="4">
        <v>28</v>
      </c>
      <c r="B34" s="4" t="s">
        <v>89</v>
      </c>
      <c r="C34" s="4" t="s">
        <v>99</v>
      </c>
      <c r="D34" s="80" t="s">
        <v>108</v>
      </c>
      <c r="E34" s="101">
        <v>2004</v>
      </c>
      <c r="F34" s="4">
        <v>3</v>
      </c>
    </row>
    <row r="35" spans="1:6" x14ac:dyDescent="0.2">
      <c r="A35" s="4">
        <v>29</v>
      </c>
      <c r="B35" s="4" t="s">
        <v>89</v>
      </c>
      <c r="C35" s="78" t="s">
        <v>81</v>
      </c>
      <c r="D35" s="102" t="s">
        <v>109</v>
      </c>
      <c r="E35" s="78">
        <v>2002</v>
      </c>
      <c r="F35" s="4">
        <v>1</v>
      </c>
    </row>
    <row r="36" spans="1:6" x14ac:dyDescent="0.2">
      <c r="A36" s="4">
        <v>30</v>
      </c>
      <c r="B36" s="78" t="s">
        <v>85</v>
      </c>
      <c r="C36" s="78" t="s">
        <v>75</v>
      </c>
      <c r="D36" s="79" t="s">
        <v>110</v>
      </c>
      <c r="E36" s="78">
        <v>2009</v>
      </c>
      <c r="F36" s="4">
        <v>2</v>
      </c>
    </row>
    <row r="37" spans="1:6" x14ac:dyDescent="0.2">
      <c r="A37" s="4">
        <v>31</v>
      </c>
      <c r="B37" s="78" t="s">
        <v>85</v>
      </c>
      <c r="C37" s="79" t="s">
        <v>75</v>
      </c>
      <c r="D37" s="79" t="s">
        <v>111</v>
      </c>
      <c r="E37" s="78">
        <v>2006</v>
      </c>
      <c r="F37" s="4">
        <v>2</v>
      </c>
    </row>
    <row r="38" spans="1:6" x14ac:dyDescent="0.2">
      <c r="A38" s="4">
        <v>32</v>
      </c>
      <c r="B38" s="4" t="s">
        <v>112</v>
      </c>
      <c r="C38" s="4" t="s">
        <v>77</v>
      </c>
      <c r="D38" s="82" t="s">
        <v>78</v>
      </c>
      <c r="E38" s="101">
        <v>2003</v>
      </c>
      <c r="F38" s="4">
        <v>6</v>
      </c>
    </row>
    <row r="39" spans="1:6" x14ac:dyDescent="0.2">
      <c r="A39" s="4">
        <v>33</v>
      </c>
      <c r="B39" s="4" t="s">
        <v>112</v>
      </c>
      <c r="C39" s="4" t="s">
        <v>93</v>
      </c>
      <c r="D39" s="80" t="s">
        <v>113</v>
      </c>
      <c r="E39" s="101">
        <v>2007</v>
      </c>
      <c r="F39" s="4">
        <v>10</v>
      </c>
    </row>
    <row r="40" spans="1:6" x14ac:dyDescent="0.2">
      <c r="A40" s="4">
        <v>34</v>
      </c>
      <c r="B40" s="4" t="s">
        <v>112</v>
      </c>
      <c r="C40" s="4" t="s">
        <v>75</v>
      </c>
      <c r="D40" s="106" t="s">
        <v>114</v>
      </c>
      <c r="E40" s="101">
        <v>2001</v>
      </c>
      <c r="F40" s="4">
        <v>3</v>
      </c>
    </row>
    <row r="41" spans="1:6" x14ac:dyDescent="0.2">
      <c r="A41" s="4">
        <v>35</v>
      </c>
      <c r="B41" s="4" t="s">
        <v>112</v>
      </c>
      <c r="C41" s="4" t="s">
        <v>93</v>
      </c>
      <c r="D41" s="82" t="s">
        <v>115</v>
      </c>
      <c r="E41" s="101">
        <v>2008</v>
      </c>
      <c r="F41" s="4">
        <v>25</v>
      </c>
    </row>
    <row r="42" spans="1:6" x14ac:dyDescent="0.2">
      <c r="A42" s="4">
        <v>36</v>
      </c>
      <c r="B42" s="4" t="s">
        <v>112</v>
      </c>
      <c r="C42" s="4" t="s">
        <v>99</v>
      </c>
      <c r="D42" s="80" t="s">
        <v>116</v>
      </c>
      <c r="E42" s="101">
        <v>2001</v>
      </c>
      <c r="F42" s="4">
        <v>3</v>
      </c>
    </row>
    <row r="43" spans="1:6" x14ac:dyDescent="0.2">
      <c r="A43" s="4">
        <v>37</v>
      </c>
      <c r="B43" s="4" t="s">
        <v>112</v>
      </c>
      <c r="C43" s="4" t="s">
        <v>99</v>
      </c>
      <c r="D43" s="80" t="s">
        <v>117</v>
      </c>
      <c r="E43" s="101">
        <v>2000</v>
      </c>
      <c r="F43" s="4">
        <v>2</v>
      </c>
    </row>
    <row r="44" spans="1:6" x14ac:dyDescent="0.2">
      <c r="A44" s="4">
        <v>38</v>
      </c>
      <c r="B44" s="4" t="s">
        <v>112</v>
      </c>
      <c r="C44" s="4" t="s">
        <v>99</v>
      </c>
      <c r="D44" s="107" t="s">
        <v>108</v>
      </c>
      <c r="E44" s="101">
        <v>2001</v>
      </c>
      <c r="F44" s="4">
        <v>2</v>
      </c>
    </row>
    <row r="45" spans="1:6" x14ac:dyDescent="0.2">
      <c r="A45" s="4">
        <v>39</v>
      </c>
      <c r="B45" s="4" t="s">
        <v>112</v>
      </c>
      <c r="C45" s="4" t="s">
        <v>77</v>
      </c>
      <c r="D45" s="107" t="s">
        <v>118</v>
      </c>
      <c r="E45" s="101">
        <v>2006</v>
      </c>
      <c r="F45" s="4">
        <v>5</v>
      </c>
    </row>
    <row r="46" spans="1:6" x14ac:dyDescent="0.2">
      <c r="A46" s="4">
        <v>40</v>
      </c>
      <c r="B46" s="81" t="s">
        <v>112</v>
      </c>
      <c r="C46" s="82" t="s">
        <v>77</v>
      </c>
      <c r="D46" s="25" t="s">
        <v>119</v>
      </c>
      <c r="E46" s="24">
        <v>2009</v>
      </c>
      <c r="F46" s="25">
        <v>5</v>
      </c>
    </row>
    <row r="47" spans="1:6" x14ac:dyDescent="0.2">
      <c r="A47" s="4">
        <v>41</v>
      </c>
      <c r="B47" s="81" t="s">
        <v>112</v>
      </c>
      <c r="C47" s="82" t="s">
        <v>77</v>
      </c>
      <c r="D47" s="25" t="s">
        <v>119</v>
      </c>
      <c r="E47" s="24">
        <v>2006</v>
      </c>
      <c r="F47" s="25">
        <v>5</v>
      </c>
    </row>
    <row r="48" spans="1:6" x14ac:dyDescent="0.2">
      <c r="A48" s="4">
        <v>42</v>
      </c>
      <c r="B48" s="81" t="s">
        <v>112</v>
      </c>
      <c r="C48" s="82" t="s">
        <v>93</v>
      </c>
      <c r="D48" s="25" t="s">
        <v>120</v>
      </c>
      <c r="E48" s="24">
        <v>2006</v>
      </c>
      <c r="F48" s="25">
        <v>5</v>
      </c>
    </row>
    <row r="49" spans="1:6" x14ac:dyDescent="0.2">
      <c r="A49" s="4">
        <v>43</v>
      </c>
      <c r="B49" s="81" t="s">
        <v>112</v>
      </c>
      <c r="C49" s="82" t="s">
        <v>99</v>
      </c>
      <c r="D49" s="25" t="s">
        <v>121</v>
      </c>
      <c r="E49" s="24" t="s">
        <v>122</v>
      </c>
      <c r="F49" s="25">
        <v>2</v>
      </c>
    </row>
    <row r="50" spans="1:6" x14ac:dyDescent="0.2">
      <c r="A50" s="4">
        <v>44</v>
      </c>
      <c r="B50" s="81" t="s">
        <v>123</v>
      </c>
      <c r="C50" s="82" t="s">
        <v>75</v>
      </c>
      <c r="D50" s="25" t="s">
        <v>124</v>
      </c>
      <c r="E50" s="24">
        <v>2000</v>
      </c>
      <c r="F50" s="25">
        <v>3</v>
      </c>
    </row>
    <row r="51" spans="1:6" x14ac:dyDescent="0.2">
      <c r="A51" s="4">
        <v>45</v>
      </c>
      <c r="B51" s="81" t="s">
        <v>123</v>
      </c>
      <c r="C51" s="82" t="s">
        <v>93</v>
      </c>
      <c r="D51" s="25" t="s">
        <v>125</v>
      </c>
      <c r="E51" s="24">
        <v>2004</v>
      </c>
      <c r="F51" s="25">
        <v>25</v>
      </c>
    </row>
    <row r="52" spans="1:6" x14ac:dyDescent="0.2">
      <c r="A52" s="4">
        <v>46</v>
      </c>
      <c r="B52" s="81" t="s">
        <v>123</v>
      </c>
      <c r="C52" s="82" t="s">
        <v>99</v>
      </c>
      <c r="D52" s="25" t="s">
        <v>117</v>
      </c>
      <c r="E52" s="24">
        <v>2002</v>
      </c>
      <c r="F52" s="25">
        <v>3</v>
      </c>
    </row>
    <row r="53" spans="1:6" x14ac:dyDescent="0.2">
      <c r="A53" s="4">
        <v>47</v>
      </c>
      <c r="B53" s="81" t="s">
        <v>123</v>
      </c>
      <c r="C53" s="82" t="s">
        <v>99</v>
      </c>
      <c r="D53" s="25" t="s">
        <v>126</v>
      </c>
      <c r="E53" s="24">
        <v>2001</v>
      </c>
      <c r="F53" s="25">
        <v>3</v>
      </c>
    </row>
    <row r="54" spans="1:6" x14ac:dyDescent="0.2">
      <c r="A54" s="4">
        <v>48</v>
      </c>
      <c r="B54" s="81" t="s">
        <v>123</v>
      </c>
      <c r="C54" s="82" t="s">
        <v>99</v>
      </c>
      <c r="D54" s="25" t="s">
        <v>127</v>
      </c>
      <c r="E54" s="24">
        <v>2001</v>
      </c>
      <c r="F54" s="25">
        <v>2</v>
      </c>
    </row>
    <row r="55" spans="1:6" x14ac:dyDescent="0.2">
      <c r="A55" s="4">
        <v>49</v>
      </c>
      <c r="B55" s="81" t="s">
        <v>123</v>
      </c>
      <c r="C55" s="78" t="s">
        <v>77</v>
      </c>
      <c r="D55" s="108" t="s">
        <v>128</v>
      </c>
      <c r="E55" s="24">
        <v>2009</v>
      </c>
      <c r="F55" s="25">
        <v>5</v>
      </c>
    </row>
    <row r="56" spans="1:6" x14ac:dyDescent="0.2">
      <c r="A56" s="4">
        <v>50</v>
      </c>
      <c r="B56" s="81" t="s">
        <v>123</v>
      </c>
      <c r="C56" s="82" t="s">
        <v>77</v>
      </c>
      <c r="D56" s="109" t="s">
        <v>129</v>
      </c>
      <c r="E56" s="78">
        <v>2012</v>
      </c>
      <c r="F56" s="25">
        <v>5</v>
      </c>
    </row>
    <row r="57" spans="1:6" x14ac:dyDescent="0.2">
      <c r="A57" s="4">
        <v>51</v>
      </c>
      <c r="B57" s="81" t="s">
        <v>123</v>
      </c>
      <c r="C57" s="82" t="s">
        <v>77</v>
      </c>
      <c r="D57" s="78" t="s">
        <v>130</v>
      </c>
      <c r="E57" s="78">
        <v>2012</v>
      </c>
      <c r="F57" s="25">
        <v>7</v>
      </c>
    </row>
    <row r="58" spans="1:6" x14ac:dyDescent="0.2">
      <c r="A58" s="4">
        <v>52</v>
      </c>
      <c r="B58" s="81" t="s">
        <v>123</v>
      </c>
      <c r="C58" s="78" t="s">
        <v>99</v>
      </c>
      <c r="D58" s="109" t="s">
        <v>131</v>
      </c>
      <c r="E58" s="24">
        <v>2004</v>
      </c>
      <c r="F58" s="25">
        <v>3</v>
      </c>
    </row>
    <row r="59" spans="1:6" x14ac:dyDescent="0.2">
      <c r="A59" s="4">
        <v>53</v>
      </c>
      <c r="B59" s="110" t="s">
        <v>132</v>
      </c>
      <c r="C59" s="110" t="s">
        <v>77</v>
      </c>
      <c r="D59" s="112" t="s">
        <v>133</v>
      </c>
      <c r="E59" s="79">
        <v>2008</v>
      </c>
      <c r="F59" s="25">
        <v>5</v>
      </c>
    </row>
    <row r="60" spans="1:6" x14ac:dyDescent="0.2">
      <c r="A60" s="4">
        <v>54</v>
      </c>
      <c r="B60" s="110" t="s">
        <v>132</v>
      </c>
      <c r="C60" s="110" t="s">
        <v>77</v>
      </c>
      <c r="D60" s="111" t="s">
        <v>134</v>
      </c>
      <c r="E60" s="79">
        <v>2008</v>
      </c>
      <c r="F60" s="25">
        <v>5</v>
      </c>
    </row>
    <row r="61" spans="1:6" x14ac:dyDescent="0.2">
      <c r="A61" s="4">
        <v>55</v>
      </c>
      <c r="B61" s="110" t="s">
        <v>132</v>
      </c>
      <c r="C61" s="110" t="s">
        <v>77</v>
      </c>
      <c r="D61" s="113" t="s">
        <v>134</v>
      </c>
      <c r="E61" s="79">
        <v>2006</v>
      </c>
      <c r="F61" s="25">
        <v>8</v>
      </c>
    </row>
    <row r="62" spans="1:6" x14ac:dyDescent="0.2">
      <c r="A62" s="4">
        <v>56</v>
      </c>
      <c r="B62" s="110" t="s">
        <v>132</v>
      </c>
      <c r="C62" s="110" t="s">
        <v>77</v>
      </c>
      <c r="D62" s="110" t="s">
        <v>78</v>
      </c>
      <c r="E62" s="111">
        <v>2001</v>
      </c>
      <c r="F62" s="25">
        <v>4</v>
      </c>
    </row>
    <row r="63" spans="1:6" x14ac:dyDescent="0.2">
      <c r="A63" s="4">
        <v>57</v>
      </c>
      <c r="B63" s="110" t="s">
        <v>132</v>
      </c>
      <c r="C63" s="110" t="s">
        <v>81</v>
      </c>
      <c r="D63" s="110" t="s">
        <v>135</v>
      </c>
      <c r="E63" s="114" t="s">
        <v>136</v>
      </c>
      <c r="F63" s="25">
        <v>1</v>
      </c>
    </row>
    <row r="64" spans="1:6" x14ac:dyDescent="0.2">
      <c r="A64" s="4">
        <v>58</v>
      </c>
      <c r="B64" s="110" t="s">
        <v>132</v>
      </c>
      <c r="C64" s="110" t="s">
        <v>77</v>
      </c>
      <c r="D64" s="111" t="s">
        <v>91</v>
      </c>
      <c r="E64" s="111">
        <v>2010</v>
      </c>
      <c r="F64" s="25">
        <v>5</v>
      </c>
    </row>
    <row r="65" spans="1:6" ht="25.5" x14ac:dyDescent="0.2">
      <c r="A65" s="4">
        <v>59</v>
      </c>
      <c r="B65" s="81" t="s">
        <v>137</v>
      </c>
      <c r="C65" s="82" t="s">
        <v>93</v>
      </c>
      <c r="D65" s="25" t="s">
        <v>138</v>
      </c>
      <c r="E65" s="24">
        <v>2003</v>
      </c>
      <c r="F65" s="25">
        <v>4</v>
      </c>
    </row>
    <row r="66" spans="1:6" ht="15" customHeight="1" x14ac:dyDescent="0.2">
      <c r="A66" s="199" t="s">
        <v>139</v>
      </c>
      <c r="B66" s="200"/>
      <c r="C66" s="200"/>
      <c r="D66" s="200"/>
      <c r="E66" s="201"/>
      <c r="F66" s="22">
        <f>SUM(F7:F65)</f>
        <v>298</v>
      </c>
    </row>
    <row r="67" spans="1:6" x14ac:dyDescent="0.2">
      <c r="A67" s="196" t="s">
        <v>329</v>
      </c>
      <c r="B67" s="197"/>
      <c r="C67" s="197"/>
      <c r="D67" s="197"/>
      <c r="E67" s="197"/>
      <c r="F67" s="198"/>
    </row>
    <row r="68" spans="1:6" x14ac:dyDescent="0.2">
      <c r="A68" s="115">
        <v>1</v>
      </c>
      <c r="B68" s="115" t="s">
        <v>141</v>
      </c>
      <c r="C68" s="115" t="s">
        <v>142</v>
      </c>
      <c r="D68" s="116" t="s">
        <v>143</v>
      </c>
      <c r="E68" s="117">
        <v>2005</v>
      </c>
      <c r="F68" s="115">
        <v>2</v>
      </c>
    </row>
    <row r="69" spans="1:6" x14ac:dyDescent="0.2">
      <c r="A69" s="115">
        <v>2</v>
      </c>
      <c r="B69" s="115" t="s">
        <v>141</v>
      </c>
      <c r="C69" s="118" t="s">
        <v>144</v>
      </c>
      <c r="D69" s="119" t="s">
        <v>145</v>
      </c>
      <c r="E69" s="120">
        <v>2010</v>
      </c>
      <c r="F69" s="115">
        <v>2</v>
      </c>
    </row>
    <row r="70" spans="1:6" x14ac:dyDescent="0.2">
      <c r="A70" s="115">
        <v>3</v>
      </c>
      <c r="B70" s="115" t="s">
        <v>141</v>
      </c>
      <c r="C70" s="118" t="s">
        <v>144</v>
      </c>
      <c r="D70" s="119" t="s">
        <v>146</v>
      </c>
      <c r="E70" s="120">
        <v>2011</v>
      </c>
      <c r="F70" s="115">
        <v>2</v>
      </c>
    </row>
    <row r="71" spans="1:6" x14ac:dyDescent="0.2">
      <c r="A71" s="115">
        <v>4</v>
      </c>
      <c r="B71" s="115" t="s">
        <v>141</v>
      </c>
      <c r="C71" s="118" t="s">
        <v>147</v>
      </c>
      <c r="D71" s="119" t="s">
        <v>148</v>
      </c>
      <c r="E71" s="120">
        <v>2005</v>
      </c>
      <c r="F71" s="115">
        <v>2</v>
      </c>
    </row>
    <row r="72" spans="1:6" x14ac:dyDescent="0.2">
      <c r="A72" s="115">
        <v>5</v>
      </c>
      <c r="B72" s="115" t="s">
        <v>141</v>
      </c>
      <c r="C72" s="118" t="s">
        <v>149</v>
      </c>
      <c r="D72" s="119" t="s">
        <v>150</v>
      </c>
      <c r="E72" s="120">
        <v>2008</v>
      </c>
      <c r="F72" s="115">
        <v>2</v>
      </c>
    </row>
    <row r="73" spans="1:6" x14ac:dyDescent="0.2">
      <c r="A73" s="115">
        <v>6</v>
      </c>
      <c r="B73" s="115" t="s">
        <v>141</v>
      </c>
      <c r="C73" s="118" t="s">
        <v>147</v>
      </c>
      <c r="D73" s="119" t="s">
        <v>151</v>
      </c>
      <c r="E73" s="120">
        <v>2005</v>
      </c>
      <c r="F73" s="115">
        <v>2</v>
      </c>
    </row>
    <row r="74" spans="1:6" x14ac:dyDescent="0.2">
      <c r="A74" s="115">
        <v>7</v>
      </c>
      <c r="B74" s="115" t="s">
        <v>141</v>
      </c>
      <c r="C74" s="118" t="s">
        <v>147</v>
      </c>
      <c r="D74" s="119" t="s">
        <v>148</v>
      </c>
      <c r="E74" s="120">
        <v>2009</v>
      </c>
      <c r="F74" s="115">
        <v>2</v>
      </c>
    </row>
    <row r="75" spans="1:6" x14ac:dyDescent="0.2">
      <c r="A75" s="115">
        <v>8</v>
      </c>
      <c r="B75" s="115" t="s">
        <v>141</v>
      </c>
      <c r="C75" s="118" t="s">
        <v>147</v>
      </c>
      <c r="D75" s="119" t="s">
        <v>131</v>
      </c>
      <c r="E75" s="120">
        <v>2003</v>
      </c>
      <c r="F75" s="115">
        <v>2</v>
      </c>
    </row>
    <row r="76" spans="1:6" x14ac:dyDescent="0.2">
      <c r="A76" s="115">
        <v>9</v>
      </c>
      <c r="B76" s="115" t="s">
        <v>141</v>
      </c>
      <c r="C76" s="118" t="s">
        <v>152</v>
      </c>
      <c r="D76" s="119" t="s">
        <v>153</v>
      </c>
      <c r="E76" s="120">
        <v>2005</v>
      </c>
      <c r="F76" s="115">
        <v>1</v>
      </c>
    </row>
    <row r="77" spans="1:6" x14ac:dyDescent="0.2">
      <c r="A77" s="115">
        <v>10</v>
      </c>
      <c r="B77" s="115" t="s">
        <v>141</v>
      </c>
      <c r="C77" s="118" t="s">
        <v>144</v>
      </c>
      <c r="D77" s="119" t="s">
        <v>145</v>
      </c>
      <c r="E77" s="120">
        <v>2011</v>
      </c>
      <c r="F77" s="115">
        <v>2</v>
      </c>
    </row>
    <row r="78" spans="1:6" x14ac:dyDescent="0.2">
      <c r="A78" s="115">
        <v>11</v>
      </c>
      <c r="B78" s="115" t="s">
        <v>141</v>
      </c>
      <c r="C78" s="118" t="s">
        <v>149</v>
      </c>
      <c r="D78" s="119" t="s">
        <v>154</v>
      </c>
      <c r="E78" s="120">
        <v>2005</v>
      </c>
      <c r="F78" s="115">
        <v>2</v>
      </c>
    </row>
    <row r="79" spans="1:6" x14ac:dyDescent="0.2">
      <c r="A79" s="115">
        <v>12</v>
      </c>
      <c r="B79" s="115" t="s">
        <v>141</v>
      </c>
      <c r="C79" s="118" t="s">
        <v>147</v>
      </c>
      <c r="D79" s="119" t="s">
        <v>155</v>
      </c>
      <c r="E79" s="120">
        <v>2005</v>
      </c>
      <c r="F79" s="115">
        <v>2</v>
      </c>
    </row>
    <row r="80" spans="1:6" x14ac:dyDescent="0.2">
      <c r="A80" s="115">
        <v>13</v>
      </c>
      <c r="B80" s="115" t="s">
        <v>141</v>
      </c>
      <c r="C80" s="118" t="s">
        <v>147</v>
      </c>
      <c r="D80" s="119" t="s">
        <v>156</v>
      </c>
      <c r="E80" s="120">
        <v>2006</v>
      </c>
      <c r="F80" s="115">
        <v>2</v>
      </c>
    </row>
    <row r="81" spans="1:6" x14ac:dyDescent="0.2">
      <c r="A81" s="115">
        <v>14</v>
      </c>
      <c r="B81" s="115" t="s">
        <v>157</v>
      </c>
      <c r="C81" s="121" t="s">
        <v>158</v>
      </c>
      <c r="D81" s="121" t="s">
        <v>159</v>
      </c>
      <c r="E81" s="97">
        <v>2005</v>
      </c>
      <c r="F81" s="115">
        <v>2</v>
      </c>
    </row>
    <row r="82" spans="1:6" x14ac:dyDescent="0.2">
      <c r="A82" s="115">
        <v>15</v>
      </c>
      <c r="B82" s="115" t="s">
        <v>157</v>
      </c>
      <c r="C82" s="121" t="s">
        <v>158</v>
      </c>
      <c r="D82" s="121" t="s">
        <v>159</v>
      </c>
      <c r="E82" s="97">
        <v>2005</v>
      </c>
      <c r="F82" s="115">
        <v>2</v>
      </c>
    </row>
    <row r="83" spans="1:6" x14ac:dyDescent="0.2">
      <c r="A83" s="115">
        <v>16</v>
      </c>
      <c r="B83" s="115" t="s">
        <v>157</v>
      </c>
      <c r="C83" s="121" t="s">
        <v>158</v>
      </c>
      <c r="D83" s="121" t="s">
        <v>160</v>
      </c>
      <c r="E83" s="97">
        <v>2005</v>
      </c>
      <c r="F83" s="115">
        <v>2</v>
      </c>
    </row>
    <row r="84" spans="1:6" x14ac:dyDescent="0.2">
      <c r="A84" s="115">
        <v>17</v>
      </c>
      <c r="B84" s="115" t="s">
        <v>157</v>
      </c>
      <c r="C84" s="121" t="s">
        <v>158</v>
      </c>
      <c r="D84" s="121" t="s">
        <v>160</v>
      </c>
      <c r="E84" s="97">
        <v>2008</v>
      </c>
      <c r="F84" s="115">
        <v>2</v>
      </c>
    </row>
    <row r="85" spans="1:6" x14ac:dyDescent="0.2">
      <c r="A85" s="115">
        <v>18</v>
      </c>
      <c r="B85" s="115" t="s">
        <v>157</v>
      </c>
      <c r="C85" s="121" t="s">
        <v>158</v>
      </c>
      <c r="D85" s="121" t="s">
        <v>160</v>
      </c>
      <c r="E85" s="97">
        <v>2008</v>
      </c>
      <c r="F85" s="115">
        <v>2</v>
      </c>
    </row>
    <row r="86" spans="1:6" x14ac:dyDescent="0.2">
      <c r="A86" s="115">
        <v>19</v>
      </c>
      <c r="B86" s="115" t="s">
        <v>157</v>
      </c>
      <c r="C86" s="121" t="s">
        <v>158</v>
      </c>
      <c r="D86" s="121" t="s">
        <v>160</v>
      </c>
      <c r="E86" s="97">
        <v>2005</v>
      </c>
      <c r="F86" s="115">
        <v>2</v>
      </c>
    </row>
    <row r="87" spans="1:6" x14ac:dyDescent="0.2">
      <c r="A87" s="115">
        <v>20</v>
      </c>
      <c r="B87" s="115" t="s">
        <v>157</v>
      </c>
      <c r="C87" s="121" t="s">
        <v>158</v>
      </c>
      <c r="D87" s="121" t="s">
        <v>160</v>
      </c>
      <c r="E87" s="97">
        <v>2008</v>
      </c>
      <c r="F87" s="115">
        <v>2</v>
      </c>
    </row>
    <row r="88" spans="1:6" x14ac:dyDescent="0.2">
      <c r="A88" s="115">
        <v>21</v>
      </c>
      <c r="B88" s="115" t="s">
        <v>157</v>
      </c>
      <c r="C88" s="121" t="s">
        <v>158</v>
      </c>
      <c r="D88" s="121" t="s">
        <v>160</v>
      </c>
      <c r="E88" s="97">
        <v>2008</v>
      </c>
      <c r="F88" s="115">
        <v>2</v>
      </c>
    </row>
    <row r="89" spans="1:6" x14ac:dyDescent="0.2">
      <c r="A89" s="115">
        <v>22</v>
      </c>
      <c r="B89" s="115" t="s">
        <v>157</v>
      </c>
      <c r="C89" s="121" t="s">
        <v>158</v>
      </c>
      <c r="D89" s="121" t="s">
        <v>160</v>
      </c>
      <c r="E89" s="97">
        <v>2008</v>
      </c>
      <c r="F89" s="115">
        <v>2</v>
      </c>
    </row>
    <row r="90" spans="1:6" x14ac:dyDescent="0.2">
      <c r="A90" s="115">
        <v>23</v>
      </c>
      <c r="B90" s="115" t="s">
        <v>157</v>
      </c>
      <c r="C90" s="121" t="s">
        <v>161</v>
      </c>
      <c r="D90" s="121" t="s">
        <v>162</v>
      </c>
      <c r="E90" s="120">
        <v>2006</v>
      </c>
      <c r="F90" s="115">
        <v>2</v>
      </c>
    </row>
    <row r="91" spans="1:6" x14ac:dyDescent="0.2">
      <c r="A91" s="193" t="s">
        <v>139</v>
      </c>
      <c r="B91" s="193"/>
      <c r="C91" s="193"/>
      <c r="D91" s="193"/>
      <c r="E91" s="193"/>
      <c r="F91" s="155">
        <f>SUM(F68:F90)</f>
        <v>45</v>
      </c>
    </row>
    <row r="92" spans="1:6" x14ac:dyDescent="0.2">
      <c r="A92" s="196" t="s">
        <v>330</v>
      </c>
      <c r="B92" s="197"/>
      <c r="C92" s="197"/>
      <c r="D92" s="197"/>
      <c r="E92" s="197"/>
      <c r="F92" s="198"/>
    </row>
    <row r="93" spans="1:6" x14ac:dyDescent="0.2">
      <c r="A93" s="115">
        <v>1</v>
      </c>
      <c r="B93" s="115" t="s">
        <v>163</v>
      </c>
      <c r="C93" s="46" t="s">
        <v>164</v>
      </c>
      <c r="D93" s="46" t="s">
        <v>165</v>
      </c>
      <c r="E93" s="89">
        <v>2004</v>
      </c>
      <c r="F93" s="115">
        <v>13</v>
      </c>
    </row>
    <row r="94" spans="1:6" x14ac:dyDescent="0.2">
      <c r="A94" s="115">
        <v>2</v>
      </c>
      <c r="B94" s="115" t="s">
        <v>163</v>
      </c>
      <c r="C94" s="46" t="s">
        <v>166</v>
      </c>
      <c r="D94" s="46" t="s">
        <v>167</v>
      </c>
      <c r="E94" s="89">
        <v>2012</v>
      </c>
      <c r="F94" s="115">
        <v>30</v>
      </c>
    </row>
    <row r="95" spans="1:6" x14ac:dyDescent="0.2">
      <c r="A95" s="115">
        <v>3</v>
      </c>
      <c r="B95" s="115" t="s">
        <v>168</v>
      </c>
      <c r="C95" s="46" t="s">
        <v>169</v>
      </c>
      <c r="D95" s="46" t="s">
        <v>170</v>
      </c>
      <c r="E95" s="89">
        <v>2001</v>
      </c>
      <c r="F95" s="115">
        <v>3</v>
      </c>
    </row>
    <row r="96" spans="1:6" x14ac:dyDescent="0.2">
      <c r="A96" s="115">
        <v>4</v>
      </c>
      <c r="B96" s="115" t="s">
        <v>168</v>
      </c>
      <c r="C96" s="46" t="s">
        <v>171</v>
      </c>
      <c r="D96" s="46" t="s">
        <v>172</v>
      </c>
      <c r="E96" s="89">
        <v>2001</v>
      </c>
      <c r="F96" s="115">
        <v>3</v>
      </c>
    </row>
    <row r="97" spans="1:6" x14ac:dyDescent="0.2">
      <c r="A97" s="115">
        <v>5</v>
      </c>
      <c r="B97" s="115" t="s">
        <v>173</v>
      </c>
      <c r="C97" s="115" t="s">
        <v>174</v>
      </c>
      <c r="D97" s="115" t="s">
        <v>175</v>
      </c>
      <c r="E97" s="117">
        <v>2013</v>
      </c>
      <c r="F97" s="115">
        <v>7</v>
      </c>
    </row>
    <row r="98" spans="1:6" x14ac:dyDescent="0.2">
      <c r="A98" s="193" t="s">
        <v>139</v>
      </c>
      <c r="B98" s="193"/>
      <c r="C98" s="193"/>
      <c r="D98" s="193"/>
      <c r="E98" s="193"/>
      <c r="F98" s="156">
        <f>SUM(F93:F97)</f>
        <v>56</v>
      </c>
    </row>
    <row r="99" spans="1:6" x14ac:dyDescent="0.2">
      <c r="A99" s="196" t="s">
        <v>331</v>
      </c>
      <c r="B99" s="197"/>
      <c r="C99" s="197"/>
      <c r="D99" s="197"/>
      <c r="E99" s="197"/>
      <c r="F99" s="198"/>
    </row>
    <row r="100" spans="1:6" x14ac:dyDescent="0.2">
      <c r="A100" s="122">
        <v>1</v>
      </c>
      <c r="B100" s="4" t="s">
        <v>176</v>
      </c>
      <c r="C100" s="122" t="s">
        <v>93</v>
      </c>
      <c r="D100" s="83" t="s">
        <v>177</v>
      </c>
      <c r="E100" s="83">
        <v>2006</v>
      </c>
      <c r="F100" s="124">
        <v>24</v>
      </c>
    </row>
    <row r="101" spans="1:6" x14ac:dyDescent="0.2">
      <c r="A101" s="122">
        <v>2</v>
      </c>
      <c r="B101" s="4" t="s">
        <v>176</v>
      </c>
      <c r="C101" s="122" t="s">
        <v>93</v>
      </c>
      <c r="D101" s="83" t="s">
        <v>178</v>
      </c>
      <c r="E101" s="83">
        <v>2009</v>
      </c>
      <c r="F101" s="124">
        <v>24</v>
      </c>
    </row>
    <row r="102" spans="1:6" x14ac:dyDescent="0.2">
      <c r="A102" s="122">
        <v>3</v>
      </c>
      <c r="B102" s="4" t="s">
        <v>176</v>
      </c>
      <c r="C102" s="122" t="s">
        <v>93</v>
      </c>
      <c r="D102" s="83" t="s">
        <v>179</v>
      </c>
      <c r="E102" s="83">
        <v>2008</v>
      </c>
      <c r="F102" s="124">
        <v>43</v>
      </c>
    </row>
    <row r="103" spans="1:6" x14ac:dyDescent="0.2">
      <c r="A103" s="122">
        <v>4</v>
      </c>
      <c r="B103" s="4" t="s">
        <v>176</v>
      </c>
      <c r="C103" s="122" t="s">
        <v>93</v>
      </c>
      <c r="D103" s="125" t="s">
        <v>180</v>
      </c>
      <c r="E103" s="83">
        <v>2013</v>
      </c>
      <c r="F103" s="124">
        <v>23</v>
      </c>
    </row>
    <row r="104" spans="1:6" x14ac:dyDescent="0.2">
      <c r="A104" s="122">
        <v>5</v>
      </c>
      <c r="B104" s="4" t="s">
        <v>181</v>
      </c>
      <c r="C104" s="122" t="s">
        <v>93</v>
      </c>
      <c r="D104" s="126" t="s">
        <v>182</v>
      </c>
      <c r="E104" s="83">
        <v>2004</v>
      </c>
      <c r="F104" s="124">
        <v>24</v>
      </c>
    </row>
    <row r="105" spans="1:6" x14ac:dyDescent="0.2">
      <c r="A105" s="122">
        <v>6</v>
      </c>
      <c r="B105" s="4" t="s">
        <v>181</v>
      </c>
      <c r="C105" s="122" t="s">
        <v>93</v>
      </c>
      <c r="D105" s="127" t="s">
        <v>183</v>
      </c>
      <c r="E105" s="83">
        <v>2003</v>
      </c>
      <c r="F105" s="124">
        <v>21</v>
      </c>
    </row>
    <row r="106" spans="1:6" x14ac:dyDescent="0.2">
      <c r="A106" s="122">
        <v>7</v>
      </c>
      <c r="B106" s="128" t="s">
        <v>184</v>
      </c>
      <c r="C106" s="122" t="s">
        <v>93</v>
      </c>
      <c r="D106" s="122" t="s">
        <v>185</v>
      </c>
      <c r="E106" s="122">
        <v>2007</v>
      </c>
      <c r="F106" s="124">
        <v>28</v>
      </c>
    </row>
    <row r="107" spans="1:6" x14ac:dyDescent="0.2">
      <c r="A107" s="122">
        <v>8</v>
      </c>
      <c r="B107" s="4" t="s">
        <v>186</v>
      </c>
      <c r="C107" s="122" t="s">
        <v>93</v>
      </c>
      <c r="D107" s="4" t="s">
        <v>187</v>
      </c>
      <c r="E107" s="4">
        <v>2005</v>
      </c>
      <c r="F107" s="124">
        <v>24</v>
      </c>
    </row>
    <row r="108" spans="1:6" x14ac:dyDescent="0.2">
      <c r="A108" s="129">
        <v>9</v>
      </c>
      <c r="B108" s="128" t="s">
        <v>184</v>
      </c>
      <c r="C108" s="122" t="s">
        <v>188</v>
      </c>
      <c r="D108" s="4" t="s">
        <v>159</v>
      </c>
      <c r="E108" s="83">
        <v>2003</v>
      </c>
      <c r="F108" s="124">
        <v>2</v>
      </c>
    </row>
    <row r="109" spans="1:6" x14ac:dyDescent="0.2">
      <c r="A109" s="122">
        <v>10</v>
      </c>
      <c r="B109" s="128" t="s">
        <v>184</v>
      </c>
      <c r="C109" s="122" t="s">
        <v>188</v>
      </c>
      <c r="D109" s="4" t="s">
        <v>189</v>
      </c>
      <c r="E109" s="4">
        <v>2005</v>
      </c>
      <c r="F109" s="124">
        <v>2</v>
      </c>
    </row>
    <row r="110" spans="1:6" x14ac:dyDescent="0.2">
      <c r="A110" s="122">
        <v>11</v>
      </c>
      <c r="B110" s="4" t="s">
        <v>181</v>
      </c>
      <c r="C110" s="122" t="s">
        <v>190</v>
      </c>
      <c r="D110" s="130" t="s">
        <v>191</v>
      </c>
      <c r="E110" s="4">
        <v>2006</v>
      </c>
      <c r="F110" s="124">
        <v>8</v>
      </c>
    </row>
    <row r="111" spans="1:6" x14ac:dyDescent="0.2">
      <c r="A111" s="122">
        <v>12</v>
      </c>
      <c r="B111" s="4" t="s">
        <v>181</v>
      </c>
      <c r="C111" s="122" t="s">
        <v>188</v>
      </c>
      <c r="D111" s="131" t="s">
        <v>192</v>
      </c>
      <c r="E111" s="4">
        <v>2010</v>
      </c>
      <c r="F111" s="124">
        <v>7</v>
      </c>
    </row>
    <row r="112" spans="1:6" ht="25.5" x14ac:dyDescent="0.2">
      <c r="A112" s="122">
        <v>13</v>
      </c>
      <c r="B112" s="4" t="s">
        <v>181</v>
      </c>
      <c r="C112" s="122" t="s">
        <v>188</v>
      </c>
      <c r="D112" s="130" t="s">
        <v>193</v>
      </c>
      <c r="E112" s="4">
        <v>2007</v>
      </c>
      <c r="F112" s="124">
        <v>3</v>
      </c>
    </row>
    <row r="113" spans="1:6" x14ac:dyDescent="0.2">
      <c r="A113" s="122">
        <v>14</v>
      </c>
      <c r="B113" s="4" t="s">
        <v>181</v>
      </c>
      <c r="C113" s="122" t="s">
        <v>188</v>
      </c>
      <c r="D113" s="132" t="s">
        <v>194</v>
      </c>
      <c r="E113" s="4">
        <v>2004</v>
      </c>
      <c r="F113" s="124">
        <v>2</v>
      </c>
    </row>
    <row r="114" spans="1:6" x14ac:dyDescent="0.2">
      <c r="A114" s="122">
        <v>15</v>
      </c>
      <c r="B114" s="4" t="s">
        <v>181</v>
      </c>
      <c r="C114" s="122" t="s">
        <v>188</v>
      </c>
      <c r="D114" s="132" t="s">
        <v>195</v>
      </c>
      <c r="E114" s="4">
        <v>2000</v>
      </c>
      <c r="F114" s="124">
        <v>3</v>
      </c>
    </row>
    <row r="115" spans="1:6" x14ac:dyDescent="0.2">
      <c r="A115" s="122">
        <v>16</v>
      </c>
      <c r="B115" s="4" t="s">
        <v>181</v>
      </c>
      <c r="C115" s="122" t="s">
        <v>190</v>
      </c>
      <c r="D115" s="130" t="s">
        <v>196</v>
      </c>
      <c r="E115" s="4">
        <v>2005</v>
      </c>
      <c r="F115" s="124">
        <v>8</v>
      </c>
    </row>
    <row r="116" spans="1:6" x14ac:dyDescent="0.2">
      <c r="A116" s="122">
        <v>17</v>
      </c>
      <c r="B116" s="4" t="s">
        <v>181</v>
      </c>
      <c r="C116" s="122" t="s">
        <v>190</v>
      </c>
      <c r="D116" s="130" t="s">
        <v>197</v>
      </c>
      <c r="E116" s="4">
        <v>2013</v>
      </c>
      <c r="F116" s="124">
        <v>9</v>
      </c>
    </row>
    <row r="117" spans="1:6" x14ac:dyDescent="0.2">
      <c r="A117" s="122">
        <v>18</v>
      </c>
      <c r="B117" s="4" t="s">
        <v>186</v>
      </c>
      <c r="C117" s="133" t="s">
        <v>198</v>
      </c>
      <c r="D117" s="134" t="s">
        <v>88</v>
      </c>
      <c r="E117" s="134">
        <v>2005</v>
      </c>
      <c r="F117" s="124">
        <v>3</v>
      </c>
    </row>
    <row r="118" spans="1:6" x14ac:dyDescent="0.2">
      <c r="A118" s="122">
        <v>19</v>
      </c>
      <c r="B118" s="4" t="s">
        <v>186</v>
      </c>
      <c r="C118" s="133" t="s">
        <v>198</v>
      </c>
      <c r="D118" s="134" t="s">
        <v>88</v>
      </c>
      <c r="E118" s="134">
        <v>2003</v>
      </c>
      <c r="F118" s="124">
        <v>3</v>
      </c>
    </row>
    <row r="119" spans="1:6" x14ac:dyDescent="0.2">
      <c r="A119" s="122">
        <v>20</v>
      </c>
      <c r="B119" s="4" t="s">
        <v>186</v>
      </c>
      <c r="C119" s="133" t="s">
        <v>198</v>
      </c>
      <c r="D119" s="134" t="s">
        <v>199</v>
      </c>
      <c r="E119" s="134">
        <v>2007</v>
      </c>
      <c r="F119" s="124">
        <v>3</v>
      </c>
    </row>
    <row r="120" spans="1:6" x14ac:dyDescent="0.2">
      <c r="A120" s="122">
        <v>21</v>
      </c>
      <c r="B120" s="4" t="s">
        <v>186</v>
      </c>
      <c r="C120" s="133" t="s">
        <v>198</v>
      </c>
      <c r="D120" s="134" t="s">
        <v>88</v>
      </c>
      <c r="E120" s="134">
        <v>2003</v>
      </c>
      <c r="F120" s="124">
        <v>3</v>
      </c>
    </row>
    <row r="121" spans="1:6" x14ac:dyDescent="0.2">
      <c r="A121" s="122">
        <v>22</v>
      </c>
      <c r="B121" s="4" t="s">
        <v>186</v>
      </c>
      <c r="C121" s="133" t="s">
        <v>198</v>
      </c>
      <c r="D121" s="134" t="s">
        <v>200</v>
      </c>
      <c r="E121" s="134">
        <v>2003</v>
      </c>
      <c r="F121" s="124">
        <v>3</v>
      </c>
    </row>
    <row r="122" spans="1:6" x14ac:dyDescent="0.2">
      <c r="A122" s="122">
        <v>23</v>
      </c>
      <c r="B122" s="4" t="s">
        <v>186</v>
      </c>
      <c r="C122" s="133" t="s">
        <v>198</v>
      </c>
      <c r="D122" s="134" t="s">
        <v>88</v>
      </c>
      <c r="E122" s="134">
        <v>2004</v>
      </c>
      <c r="F122" s="124">
        <v>3</v>
      </c>
    </row>
    <row r="123" spans="1:6" x14ac:dyDescent="0.2">
      <c r="A123" s="122">
        <v>24</v>
      </c>
      <c r="B123" s="4" t="s">
        <v>186</v>
      </c>
      <c r="C123" s="133" t="s">
        <v>198</v>
      </c>
      <c r="D123" s="134" t="s">
        <v>88</v>
      </c>
      <c r="E123" s="134">
        <v>2004</v>
      </c>
      <c r="F123" s="124">
        <v>3</v>
      </c>
    </row>
    <row r="124" spans="1:6" x14ac:dyDescent="0.2">
      <c r="A124" s="122">
        <v>25</v>
      </c>
      <c r="B124" s="4" t="s">
        <v>186</v>
      </c>
      <c r="C124" s="133" t="s">
        <v>198</v>
      </c>
      <c r="D124" s="134" t="s">
        <v>88</v>
      </c>
      <c r="E124" s="134">
        <v>2005</v>
      </c>
      <c r="F124" s="124">
        <v>3</v>
      </c>
    </row>
    <row r="125" spans="1:6" x14ac:dyDescent="0.2">
      <c r="A125" s="122">
        <v>26</v>
      </c>
      <c r="B125" s="4" t="s">
        <v>186</v>
      </c>
      <c r="C125" s="133" t="s">
        <v>198</v>
      </c>
      <c r="D125" s="134" t="s">
        <v>88</v>
      </c>
      <c r="E125" s="134">
        <v>2012</v>
      </c>
      <c r="F125" s="135">
        <v>3</v>
      </c>
    </row>
    <row r="126" spans="1:6" x14ac:dyDescent="0.2">
      <c r="A126" s="122">
        <v>27</v>
      </c>
      <c r="B126" s="4" t="s">
        <v>186</v>
      </c>
      <c r="C126" s="133" t="s">
        <v>198</v>
      </c>
      <c r="D126" s="134" t="s">
        <v>88</v>
      </c>
      <c r="E126" s="134">
        <v>2004</v>
      </c>
      <c r="F126" s="135">
        <v>3</v>
      </c>
    </row>
    <row r="127" spans="1:6" x14ac:dyDescent="0.2">
      <c r="A127" s="122">
        <v>28</v>
      </c>
      <c r="B127" s="4" t="s">
        <v>186</v>
      </c>
      <c r="C127" s="133" t="s">
        <v>198</v>
      </c>
      <c r="D127" s="134" t="s">
        <v>88</v>
      </c>
      <c r="E127" s="134">
        <v>2010</v>
      </c>
      <c r="F127" s="135">
        <v>3</v>
      </c>
    </row>
    <row r="128" spans="1:6" x14ac:dyDescent="0.2">
      <c r="A128" s="122">
        <v>29</v>
      </c>
      <c r="B128" s="4" t="s">
        <v>186</v>
      </c>
      <c r="C128" s="133" t="s">
        <v>198</v>
      </c>
      <c r="D128" s="134" t="s">
        <v>88</v>
      </c>
      <c r="E128" s="134">
        <v>2006</v>
      </c>
      <c r="F128" s="135">
        <v>3</v>
      </c>
    </row>
    <row r="129" spans="1:6" x14ac:dyDescent="0.2">
      <c r="A129" s="122">
        <v>30</v>
      </c>
      <c r="B129" s="4" t="s">
        <v>186</v>
      </c>
      <c r="C129" s="133" t="s">
        <v>198</v>
      </c>
      <c r="D129" s="134" t="s">
        <v>88</v>
      </c>
      <c r="E129" s="134">
        <v>2006</v>
      </c>
      <c r="F129" s="135">
        <v>3</v>
      </c>
    </row>
    <row r="130" spans="1:6" x14ac:dyDescent="0.2">
      <c r="A130" s="122">
        <v>31</v>
      </c>
      <c r="B130" s="4" t="s">
        <v>176</v>
      </c>
      <c r="C130" s="133" t="s">
        <v>198</v>
      </c>
      <c r="D130" s="133" t="s">
        <v>201</v>
      </c>
      <c r="E130" s="133">
        <v>2009</v>
      </c>
      <c r="F130" s="135">
        <v>5</v>
      </c>
    </row>
    <row r="131" spans="1:6" x14ac:dyDescent="0.2">
      <c r="A131" s="122">
        <v>32</v>
      </c>
      <c r="B131" s="4" t="s">
        <v>176</v>
      </c>
      <c r="C131" s="133" t="s">
        <v>198</v>
      </c>
      <c r="D131" s="133" t="s">
        <v>154</v>
      </c>
      <c r="E131" s="133">
        <v>2005</v>
      </c>
      <c r="F131" s="135">
        <v>5</v>
      </c>
    </row>
    <row r="132" spans="1:6" x14ac:dyDescent="0.2">
      <c r="A132" s="122">
        <v>33</v>
      </c>
      <c r="B132" s="4" t="s">
        <v>176</v>
      </c>
      <c r="C132" s="133" t="s">
        <v>198</v>
      </c>
      <c r="D132" s="133" t="s">
        <v>202</v>
      </c>
      <c r="E132" s="133">
        <v>2004</v>
      </c>
      <c r="F132" s="135">
        <v>7</v>
      </c>
    </row>
    <row r="133" spans="1:6" x14ac:dyDescent="0.2">
      <c r="A133" s="122">
        <v>34</v>
      </c>
      <c r="B133" s="4" t="s">
        <v>176</v>
      </c>
      <c r="C133" s="133" t="s">
        <v>198</v>
      </c>
      <c r="D133" s="133" t="s">
        <v>202</v>
      </c>
      <c r="E133" s="133">
        <v>2006</v>
      </c>
      <c r="F133" s="135">
        <v>7</v>
      </c>
    </row>
    <row r="134" spans="1:6" x14ac:dyDescent="0.2">
      <c r="A134" s="122">
        <v>35</v>
      </c>
      <c r="B134" s="4" t="s">
        <v>176</v>
      </c>
      <c r="C134" s="122" t="s">
        <v>188</v>
      </c>
      <c r="D134" s="133" t="s">
        <v>203</v>
      </c>
      <c r="E134" s="133">
        <v>2008</v>
      </c>
      <c r="F134" s="135">
        <v>2</v>
      </c>
    </row>
    <row r="135" spans="1:6" x14ac:dyDescent="0.2">
      <c r="A135" s="122">
        <v>36</v>
      </c>
      <c r="B135" s="4" t="s">
        <v>176</v>
      </c>
      <c r="C135" s="122" t="s">
        <v>188</v>
      </c>
      <c r="D135" s="133" t="s">
        <v>204</v>
      </c>
      <c r="E135" s="133">
        <v>2006</v>
      </c>
      <c r="F135" s="135">
        <v>2</v>
      </c>
    </row>
    <row r="136" spans="1:6" x14ac:dyDescent="0.2">
      <c r="A136" s="122">
        <v>37</v>
      </c>
      <c r="B136" s="4" t="s">
        <v>176</v>
      </c>
      <c r="C136" s="133" t="s">
        <v>198</v>
      </c>
      <c r="D136" s="133" t="s">
        <v>202</v>
      </c>
      <c r="E136" s="133">
        <v>2008</v>
      </c>
      <c r="F136" s="135">
        <v>5</v>
      </c>
    </row>
    <row r="137" spans="1:6" x14ac:dyDescent="0.2">
      <c r="A137" s="122">
        <v>38</v>
      </c>
      <c r="B137" s="4" t="s">
        <v>176</v>
      </c>
      <c r="C137" s="133" t="s">
        <v>198</v>
      </c>
      <c r="D137" s="136" t="s">
        <v>205</v>
      </c>
      <c r="E137" s="136">
        <v>2008</v>
      </c>
      <c r="F137" s="135">
        <v>5</v>
      </c>
    </row>
    <row r="138" spans="1:6" x14ac:dyDescent="0.2">
      <c r="A138" s="122">
        <v>39</v>
      </c>
      <c r="B138" s="4" t="s">
        <v>176</v>
      </c>
      <c r="C138" s="133" t="s">
        <v>198</v>
      </c>
      <c r="D138" s="133" t="s">
        <v>206</v>
      </c>
      <c r="E138" s="133">
        <v>2009</v>
      </c>
      <c r="F138" s="135">
        <v>5</v>
      </c>
    </row>
    <row r="139" spans="1:6" x14ac:dyDescent="0.2">
      <c r="A139" s="122">
        <v>40</v>
      </c>
      <c r="B139" s="4" t="s">
        <v>176</v>
      </c>
      <c r="C139" s="122" t="s">
        <v>188</v>
      </c>
      <c r="D139" s="133" t="s">
        <v>207</v>
      </c>
      <c r="E139" s="133">
        <v>2009</v>
      </c>
      <c r="F139" s="135">
        <v>2</v>
      </c>
    </row>
    <row r="140" spans="1:6" x14ac:dyDescent="0.2">
      <c r="A140" s="122">
        <v>41</v>
      </c>
      <c r="B140" s="4" t="s">
        <v>176</v>
      </c>
      <c r="C140" s="133" t="s">
        <v>198</v>
      </c>
      <c r="D140" s="133" t="s">
        <v>208</v>
      </c>
      <c r="E140" s="133">
        <v>2010</v>
      </c>
      <c r="F140" s="135">
        <v>1</v>
      </c>
    </row>
    <row r="141" spans="1:6" x14ac:dyDescent="0.2">
      <c r="A141" s="122">
        <v>42</v>
      </c>
      <c r="B141" s="4" t="s">
        <v>176</v>
      </c>
      <c r="C141" s="133" t="s">
        <v>198</v>
      </c>
      <c r="D141" s="133" t="s">
        <v>209</v>
      </c>
      <c r="E141" s="133">
        <v>2010</v>
      </c>
      <c r="F141" s="135">
        <v>5</v>
      </c>
    </row>
    <row r="142" spans="1:6" x14ac:dyDescent="0.2">
      <c r="A142" s="122">
        <v>43</v>
      </c>
      <c r="B142" s="4" t="s">
        <v>176</v>
      </c>
      <c r="C142" s="133" t="s">
        <v>198</v>
      </c>
      <c r="D142" s="133" t="s">
        <v>209</v>
      </c>
      <c r="E142" s="133">
        <v>2010</v>
      </c>
      <c r="F142" s="135">
        <v>5</v>
      </c>
    </row>
    <row r="143" spans="1:6" x14ac:dyDescent="0.2">
      <c r="A143" s="122">
        <v>44</v>
      </c>
      <c r="B143" s="4" t="s">
        <v>176</v>
      </c>
      <c r="C143" s="133" t="s">
        <v>198</v>
      </c>
      <c r="D143" s="133" t="s">
        <v>210</v>
      </c>
      <c r="E143" s="133">
        <v>2008</v>
      </c>
      <c r="F143" s="135">
        <v>5</v>
      </c>
    </row>
    <row r="144" spans="1:6" x14ac:dyDescent="0.2">
      <c r="A144" s="122">
        <v>45</v>
      </c>
      <c r="B144" s="4" t="s">
        <v>176</v>
      </c>
      <c r="C144" s="133" t="s">
        <v>198</v>
      </c>
      <c r="D144" s="133" t="s">
        <v>209</v>
      </c>
      <c r="E144" s="133">
        <v>2010</v>
      </c>
      <c r="F144" s="135">
        <v>5</v>
      </c>
    </row>
    <row r="145" spans="1:6" x14ac:dyDescent="0.2">
      <c r="A145" s="122">
        <v>46</v>
      </c>
      <c r="B145" s="4" t="s">
        <v>176</v>
      </c>
      <c r="C145" s="133" t="s">
        <v>198</v>
      </c>
      <c r="D145" s="133" t="s">
        <v>210</v>
      </c>
      <c r="E145" s="133">
        <v>2008</v>
      </c>
      <c r="F145" s="135">
        <v>5</v>
      </c>
    </row>
    <row r="146" spans="1:6" x14ac:dyDescent="0.2">
      <c r="A146" s="122">
        <v>47</v>
      </c>
      <c r="B146" s="4" t="s">
        <v>176</v>
      </c>
      <c r="C146" s="133" t="s">
        <v>198</v>
      </c>
      <c r="D146" s="133" t="s">
        <v>211</v>
      </c>
      <c r="E146" s="133">
        <v>2005</v>
      </c>
      <c r="F146" s="135">
        <v>7</v>
      </c>
    </row>
    <row r="147" spans="1:6" x14ac:dyDescent="0.2">
      <c r="A147" s="122">
        <v>48</v>
      </c>
      <c r="B147" s="4" t="s">
        <v>176</v>
      </c>
      <c r="C147" s="136" t="s">
        <v>198</v>
      </c>
      <c r="D147" s="136" t="s">
        <v>212</v>
      </c>
      <c r="E147" s="136">
        <v>2008</v>
      </c>
      <c r="F147" s="135">
        <v>5</v>
      </c>
    </row>
    <row r="148" spans="1:6" x14ac:dyDescent="0.2">
      <c r="A148" s="122">
        <v>49</v>
      </c>
      <c r="B148" s="4" t="s">
        <v>176</v>
      </c>
      <c r="C148" s="136" t="s">
        <v>198</v>
      </c>
      <c r="D148" s="136" t="s">
        <v>212</v>
      </c>
      <c r="E148" s="136">
        <v>2009</v>
      </c>
      <c r="F148" s="135">
        <v>5</v>
      </c>
    </row>
    <row r="149" spans="1:6" x14ac:dyDescent="0.2">
      <c r="A149" s="122">
        <v>50</v>
      </c>
      <c r="B149" s="4" t="s">
        <v>176</v>
      </c>
      <c r="C149" s="136" t="s">
        <v>198</v>
      </c>
      <c r="D149" s="136" t="s">
        <v>212</v>
      </c>
      <c r="E149" s="136">
        <v>2010</v>
      </c>
      <c r="F149" s="135">
        <v>5</v>
      </c>
    </row>
    <row r="150" spans="1:6" x14ac:dyDescent="0.2">
      <c r="A150" s="122">
        <v>51</v>
      </c>
      <c r="B150" s="4" t="s">
        <v>176</v>
      </c>
      <c r="C150" s="133" t="s">
        <v>198</v>
      </c>
      <c r="D150" s="133" t="s">
        <v>213</v>
      </c>
      <c r="E150" s="133">
        <v>2006</v>
      </c>
      <c r="F150" s="135">
        <v>7</v>
      </c>
    </row>
    <row r="151" spans="1:6" x14ac:dyDescent="0.2">
      <c r="A151" s="122">
        <v>52</v>
      </c>
      <c r="B151" s="4" t="s">
        <v>176</v>
      </c>
      <c r="C151" s="133" t="s">
        <v>198</v>
      </c>
      <c r="D151" s="133" t="s">
        <v>212</v>
      </c>
      <c r="E151" s="133">
        <v>2008</v>
      </c>
      <c r="F151" s="135">
        <v>5</v>
      </c>
    </row>
    <row r="152" spans="1:6" x14ac:dyDescent="0.2">
      <c r="A152" s="122">
        <v>53</v>
      </c>
      <c r="B152" s="4" t="s">
        <v>176</v>
      </c>
      <c r="C152" s="133" t="s">
        <v>198</v>
      </c>
      <c r="D152" s="133" t="s">
        <v>214</v>
      </c>
      <c r="E152" s="133">
        <v>2005</v>
      </c>
      <c r="F152" s="135">
        <v>8</v>
      </c>
    </row>
    <row r="153" spans="1:6" x14ac:dyDescent="0.2">
      <c r="A153" s="122">
        <v>54</v>
      </c>
      <c r="B153" s="4" t="s">
        <v>176</v>
      </c>
      <c r="C153" s="133" t="s">
        <v>198</v>
      </c>
      <c r="D153" s="133" t="s">
        <v>202</v>
      </c>
      <c r="E153" s="133">
        <v>2008</v>
      </c>
      <c r="F153" s="135">
        <v>5</v>
      </c>
    </row>
    <row r="154" spans="1:6" x14ac:dyDescent="0.2">
      <c r="A154" s="122">
        <v>55</v>
      </c>
      <c r="B154" s="4" t="s">
        <v>176</v>
      </c>
      <c r="C154" s="133" t="s">
        <v>198</v>
      </c>
      <c r="D154" s="133" t="s">
        <v>202</v>
      </c>
      <c r="E154" s="133">
        <v>2010</v>
      </c>
      <c r="F154" s="135">
        <v>5</v>
      </c>
    </row>
    <row r="155" spans="1:6" x14ac:dyDescent="0.2">
      <c r="A155" s="122">
        <v>56</v>
      </c>
      <c r="B155" s="4" t="s">
        <v>176</v>
      </c>
      <c r="C155" s="133" t="s">
        <v>198</v>
      </c>
      <c r="D155" s="133" t="s">
        <v>202</v>
      </c>
      <c r="E155" s="133">
        <v>2008</v>
      </c>
      <c r="F155" s="135">
        <v>5</v>
      </c>
    </row>
    <row r="156" spans="1:6" x14ac:dyDescent="0.2">
      <c r="A156" s="122">
        <v>57</v>
      </c>
      <c r="B156" s="4" t="s">
        <v>176</v>
      </c>
      <c r="C156" s="133" t="s">
        <v>198</v>
      </c>
      <c r="D156" s="133" t="s">
        <v>202</v>
      </c>
      <c r="E156" s="133">
        <v>2008</v>
      </c>
      <c r="F156" s="135">
        <v>5</v>
      </c>
    </row>
    <row r="157" spans="1:6" x14ac:dyDescent="0.2">
      <c r="A157" s="122">
        <v>58</v>
      </c>
      <c r="B157" s="4" t="s">
        <v>176</v>
      </c>
      <c r="C157" s="133" t="s">
        <v>198</v>
      </c>
      <c r="D157" s="133" t="s">
        <v>206</v>
      </c>
      <c r="E157" s="133">
        <v>2009</v>
      </c>
      <c r="F157" s="135">
        <v>5</v>
      </c>
    </row>
    <row r="158" spans="1:6" x14ac:dyDescent="0.2">
      <c r="A158" s="122">
        <v>59</v>
      </c>
      <c r="B158" s="4" t="s">
        <v>176</v>
      </c>
      <c r="C158" s="136" t="s">
        <v>198</v>
      </c>
      <c r="D158" s="136" t="s">
        <v>206</v>
      </c>
      <c r="E158" s="136">
        <v>2009</v>
      </c>
      <c r="F158" s="135">
        <v>5</v>
      </c>
    </row>
    <row r="159" spans="1:6" x14ac:dyDescent="0.2">
      <c r="A159" s="122">
        <v>60</v>
      </c>
      <c r="B159" s="4" t="s">
        <v>176</v>
      </c>
      <c r="C159" s="133" t="s">
        <v>198</v>
      </c>
      <c r="D159" s="133" t="s">
        <v>211</v>
      </c>
      <c r="E159" s="133">
        <v>2005</v>
      </c>
      <c r="F159" s="135">
        <v>5</v>
      </c>
    </row>
    <row r="160" spans="1:6" x14ac:dyDescent="0.2">
      <c r="A160" s="122">
        <v>61</v>
      </c>
      <c r="B160" s="4" t="s">
        <v>176</v>
      </c>
      <c r="C160" s="133" t="s">
        <v>86</v>
      </c>
      <c r="D160" s="133" t="s">
        <v>215</v>
      </c>
      <c r="E160" s="133">
        <v>2007</v>
      </c>
      <c r="F160" s="135">
        <v>3</v>
      </c>
    </row>
    <row r="161" spans="1:6" x14ac:dyDescent="0.2">
      <c r="A161" s="122">
        <v>62</v>
      </c>
      <c r="B161" s="4" t="s">
        <v>176</v>
      </c>
      <c r="C161" s="136" t="s">
        <v>198</v>
      </c>
      <c r="D161" s="136" t="s">
        <v>208</v>
      </c>
      <c r="E161" s="136">
        <v>2012</v>
      </c>
      <c r="F161" s="135">
        <v>5</v>
      </c>
    </row>
    <row r="162" spans="1:6" x14ac:dyDescent="0.2">
      <c r="A162" s="122">
        <v>63</v>
      </c>
      <c r="B162" s="4" t="s">
        <v>176</v>
      </c>
      <c r="C162" s="133" t="s">
        <v>198</v>
      </c>
      <c r="D162" s="133" t="s">
        <v>208</v>
      </c>
      <c r="E162" s="133">
        <v>2012</v>
      </c>
      <c r="F162" s="135">
        <v>5</v>
      </c>
    </row>
    <row r="163" spans="1:6" x14ac:dyDescent="0.2">
      <c r="A163" s="122">
        <v>64</v>
      </c>
      <c r="B163" s="4" t="s">
        <v>176</v>
      </c>
      <c r="C163" s="133" t="s">
        <v>198</v>
      </c>
      <c r="D163" s="133" t="s">
        <v>216</v>
      </c>
      <c r="E163" s="133">
        <v>2013</v>
      </c>
      <c r="F163" s="135">
        <v>5</v>
      </c>
    </row>
    <row r="164" spans="1:6" x14ac:dyDescent="0.2">
      <c r="A164" s="193" t="s">
        <v>139</v>
      </c>
      <c r="B164" s="193"/>
      <c r="C164" s="193"/>
      <c r="D164" s="193"/>
      <c r="E164" s="193"/>
      <c r="F164" s="157">
        <f>SUM(F100:F163)</f>
        <v>460</v>
      </c>
    </row>
    <row r="165" spans="1:6" x14ac:dyDescent="0.2">
      <c r="A165" s="196" t="s">
        <v>332</v>
      </c>
      <c r="B165" s="197"/>
      <c r="C165" s="197"/>
      <c r="D165" s="197"/>
      <c r="E165" s="197"/>
      <c r="F165" s="198"/>
    </row>
    <row r="166" spans="1:6" x14ac:dyDescent="0.2">
      <c r="A166" s="115">
        <v>1</v>
      </c>
      <c r="B166" s="115" t="s">
        <v>217</v>
      </c>
      <c r="C166" s="115" t="s">
        <v>218</v>
      </c>
      <c r="D166" s="88" t="s">
        <v>219</v>
      </c>
      <c r="E166" s="117">
        <v>2005</v>
      </c>
      <c r="F166" s="115">
        <v>5</v>
      </c>
    </row>
    <row r="167" spans="1:6" x14ac:dyDescent="0.2">
      <c r="A167" s="115">
        <v>2</v>
      </c>
      <c r="B167" s="115" t="s">
        <v>217</v>
      </c>
      <c r="C167" s="115" t="s">
        <v>218</v>
      </c>
      <c r="D167" s="88" t="s">
        <v>220</v>
      </c>
      <c r="E167" s="117">
        <v>2005</v>
      </c>
      <c r="F167" s="115">
        <v>5</v>
      </c>
    </row>
    <row r="168" spans="1:6" x14ac:dyDescent="0.2">
      <c r="A168" s="115">
        <v>3</v>
      </c>
      <c r="B168" s="115" t="s">
        <v>217</v>
      </c>
      <c r="C168" s="88" t="s">
        <v>221</v>
      </c>
      <c r="D168" s="115" t="s">
        <v>222</v>
      </c>
      <c r="E168" s="117">
        <v>2005</v>
      </c>
      <c r="F168" s="115">
        <v>2</v>
      </c>
    </row>
    <row r="169" spans="1:6" x14ac:dyDescent="0.2">
      <c r="A169" s="115">
        <v>4</v>
      </c>
      <c r="B169" s="115" t="s">
        <v>217</v>
      </c>
      <c r="C169" s="115" t="s">
        <v>218</v>
      </c>
      <c r="D169" s="115" t="s">
        <v>223</v>
      </c>
      <c r="E169" s="117">
        <v>2008</v>
      </c>
      <c r="F169" s="115">
        <v>5</v>
      </c>
    </row>
    <row r="170" spans="1:6" x14ac:dyDescent="0.2">
      <c r="A170" s="115">
        <v>5</v>
      </c>
      <c r="B170" s="115" t="s">
        <v>217</v>
      </c>
      <c r="C170" s="115" t="s">
        <v>218</v>
      </c>
      <c r="D170" s="115" t="s">
        <v>224</v>
      </c>
      <c r="E170" s="117">
        <v>2011</v>
      </c>
      <c r="F170" s="115">
        <v>5</v>
      </c>
    </row>
    <row r="171" spans="1:6" x14ac:dyDescent="0.2">
      <c r="A171" s="115">
        <v>6</v>
      </c>
      <c r="B171" s="115" t="s">
        <v>225</v>
      </c>
      <c r="C171" s="115" t="s">
        <v>226</v>
      </c>
      <c r="D171" s="90" t="s">
        <v>227</v>
      </c>
      <c r="E171" s="4">
        <v>2004</v>
      </c>
      <c r="F171" s="115">
        <v>45</v>
      </c>
    </row>
    <row r="172" spans="1:6" x14ac:dyDescent="0.2">
      <c r="A172" s="115">
        <v>7</v>
      </c>
      <c r="B172" s="115" t="s">
        <v>225</v>
      </c>
      <c r="C172" s="115" t="s">
        <v>226</v>
      </c>
      <c r="D172" s="90" t="s">
        <v>227</v>
      </c>
      <c r="E172" s="4">
        <v>2008</v>
      </c>
      <c r="F172" s="115">
        <v>45</v>
      </c>
    </row>
    <row r="173" spans="1:6" x14ac:dyDescent="0.2">
      <c r="A173" s="115">
        <v>8</v>
      </c>
      <c r="B173" s="115" t="s">
        <v>225</v>
      </c>
      <c r="C173" s="115" t="s">
        <v>226</v>
      </c>
      <c r="D173" s="90" t="s">
        <v>228</v>
      </c>
      <c r="E173" s="4">
        <v>2006</v>
      </c>
      <c r="F173" s="115">
        <v>33</v>
      </c>
    </row>
    <row r="174" spans="1:6" x14ac:dyDescent="0.2">
      <c r="A174" s="115">
        <v>9</v>
      </c>
      <c r="B174" s="115" t="s">
        <v>225</v>
      </c>
      <c r="C174" s="115" t="s">
        <v>75</v>
      </c>
      <c r="D174" s="90" t="s">
        <v>131</v>
      </c>
      <c r="E174" s="4">
        <v>2003</v>
      </c>
      <c r="F174" s="115">
        <v>3</v>
      </c>
    </row>
    <row r="175" spans="1:6" x14ac:dyDescent="0.2">
      <c r="A175" s="115">
        <v>10</v>
      </c>
      <c r="B175" s="115" t="s">
        <v>225</v>
      </c>
      <c r="C175" s="115" t="s">
        <v>99</v>
      </c>
      <c r="D175" s="90" t="s">
        <v>131</v>
      </c>
      <c r="E175" s="91">
        <v>2002</v>
      </c>
      <c r="F175" s="115">
        <v>4</v>
      </c>
    </row>
    <row r="176" spans="1:6" x14ac:dyDescent="0.2">
      <c r="A176" s="115">
        <v>11</v>
      </c>
      <c r="B176" s="115" t="s">
        <v>225</v>
      </c>
      <c r="C176" s="115" t="s">
        <v>99</v>
      </c>
      <c r="D176" s="90" t="s">
        <v>131</v>
      </c>
      <c r="E176" s="4">
        <v>2012</v>
      </c>
      <c r="F176" s="115">
        <v>4</v>
      </c>
    </row>
    <row r="177" spans="1:6" x14ac:dyDescent="0.2">
      <c r="A177" s="115">
        <v>12</v>
      </c>
      <c r="B177" s="115" t="s">
        <v>225</v>
      </c>
      <c r="C177" s="115" t="s">
        <v>99</v>
      </c>
      <c r="D177" s="90" t="s">
        <v>131</v>
      </c>
      <c r="E177" s="91">
        <v>2012</v>
      </c>
      <c r="F177" s="115">
        <v>4</v>
      </c>
    </row>
    <row r="178" spans="1:6" x14ac:dyDescent="0.2">
      <c r="A178" s="115">
        <v>13</v>
      </c>
      <c r="B178" s="115" t="s">
        <v>225</v>
      </c>
      <c r="C178" s="115" t="s">
        <v>99</v>
      </c>
      <c r="D178" s="90" t="s">
        <v>229</v>
      </c>
      <c r="E178" s="91">
        <v>2013</v>
      </c>
      <c r="F178" s="115">
        <v>4</v>
      </c>
    </row>
    <row r="179" spans="1:6" x14ac:dyDescent="0.2">
      <c r="A179" s="115">
        <v>14</v>
      </c>
      <c r="B179" s="115" t="s">
        <v>225</v>
      </c>
      <c r="C179" s="115" t="s">
        <v>75</v>
      </c>
      <c r="D179" s="90" t="s">
        <v>230</v>
      </c>
      <c r="E179" s="91">
        <v>2000</v>
      </c>
      <c r="F179" s="115">
        <v>2</v>
      </c>
    </row>
    <row r="180" spans="1:6" x14ac:dyDescent="0.2">
      <c r="A180" s="115">
        <v>15</v>
      </c>
      <c r="B180" s="115" t="s">
        <v>225</v>
      </c>
      <c r="C180" s="115" t="s">
        <v>75</v>
      </c>
      <c r="D180" s="90" t="s">
        <v>231</v>
      </c>
      <c r="E180" s="91">
        <v>2003</v>
      </c>
      <c r="F180" s="115">
        <v>3</v>
      </c>
    </row>
    <row r="181" spans="1:6" x14ac:dyDescent="0.2">
      <c r="A181" s="115">
        <v>16</v>
      </c>
      <c r="B181" s="115" t="s">
        <v>225</v>
      </c>
      <c r="C181" s="115" t="s">
        <v>99</v>
      </c>
      <c r="D181" s="90" t="s">
        <v>131</v>
      </c>
      <c r="E181" s="91">
        <v>2004</v>
      </c>
      <c r="F181" s="115">
        <v>4</v>
      </c>
    </row>
    <row r="182" spans="1:6" x14ac:dyDescent="0.2">
      <c r="A182" s="115">
        <v>17</v>
      </c>
      <c r="B182" s="115" t="s">
        <v>225</v>
      </c>
      <c r="C182" s="115" t="s">
        <v>99</v>
      </c>
      <c r="D182" s="90" t="s">
        <v>232</v>
      </c>
      <c r="E182" s="4">
        <v>2007</v>
      </c>
      <c r="F182" s="115">
        <v>4</v>
      </c>
    </row>
    <row r="183" spans="1:6" x14ac:dyDescent="0.2">
      <c r="A183" s="115">
        <v>18</v>
      </c>
      <c r="B183" s="115" t="s">
        <v>233</v>
      </c>
      <c r="C183" s="137" t="s">
        <v>234</v>
      </c>
      <c r="D183" s="138" t="s">
        <v>235</v>
      </c>
      <c r="E183" s="138">
        <v>2001</v>
      </c>
      <c r="F183" s="115">
        <v>3</v>
      </c>
    </row>
    <row r="184" spans="1:6" x14ac:dyDescent="0.2">
      <c r="A184" s="115">
        <v>19</v>
      </c>
      <c r="B184" s="115" t="s">
        <v>233</v>
      </c>
      <c r="C184" s="137" t="s">
        <v>234</v>
      </c>
      <c r="D184" s="138" t="s">
        <v>236</v>
      </c>
      <c r="E184" s="138">
        <v>2002</v>
      </c>
      <c r="F184" s="115">
        <v>3</v>
      </c>
    </row>
    <row r="185" spans="1:6" ht="25.5" x14ac:dyDescent="0.2">
      <c r="A185" s="115">
        <v>20</v>
      </c>
      <c r="B185" s="115" t="s">
        <v>233</v>
      </c>
      <c r="C185" s="137" t="s">
        <v>234</v>
      </c>
      <c r="D185" s="138" t="s">
        <v>237</v>
      </c>
      <c r="E185" s="138">
        <v>2002</v>
      </c>
      <c r="F185" s="115">
        <v>3</v>
      </c>
    </row>
    <row r="186" spans="1:6" ht="25.5" x14ac:dyDescent="0.2">
      <c r="A186" s="115">
        <v>21</v>
      </c>
      <c r="B186" s="115" t="s">
        <v>233</v>
      </c>
      <c r="C186" s="137" t="s">
        <v>234</v>
      </c>
      <c r="D186" s="138" t="s">
        <v>238</v>
      </c>
      <c r="E186" s="138">
        <v>2005</v>
      </c>
      <c r="F186" s="115">
        <v>3</v>
      </c>
    </row>
    <row r="187" spans="1:6" x14ac:dyDescent="0.2">
      <c r="A187" s="115">
        <v>22</v>
      </c>
      <c r="B187" s="115" t="s">
        <v>233</v>
      </c>
      <c r="C187" s="137" t="s">
        <v>226</v>
      </c>
      <c r="D187" s="138" t="s">
        <v>239</v>
      </c>
      <c r="E187" s="138">
        <v>2008</v>
      </c>
      <c r="F187" s="115">
        <v>45</v>
      </c>
    </row>
    <row r="188" spans="1:6" x14ac:dyDescent="0.2">
      <c r="A188" s="115">
        <v>23</v>
      </c>
      <c r="B188" s="115" t="s">
        <v>233</v>
      </c>
      <c r="C188" s="137" t="s">
        <v>226</v>
      </c>
      <c r="D188" s="138" t="s">
        <v>240</v>
      </c>
      <c r="E188" s="138">
        <v>2008</v>
      </c>
      <c r="F188" s="115">
        <v>32</v>
      </c>
    </row>
    <row r="189" spans="1:6" ht="25.5" x14ac:dyDescent="0.2">
      <c r="A189" s="115">
        <v>24</v>
      </c>
      <c r="B189" s="115" t="s">
        <v>233</v>
      </c>
      <c r="C189" s="137" t="s">
        <v>234</v>
      </c>
      <c r="D189" s="138" t="s">
        <v>241</v>
      </c>
      <c r="E189" s="138">
        <v>2003</v>
      </c>
      <c r="F189" s="115">
        <v>3</v>
      </c>
    </row>
    <row r="190" spans="1:6" x14ac:dyDescent="0.2">
      <c r="A190" s="115">
        <v>25</v>
      </c>
      <c r="B190" s="115" t="s">
        <v>233</v>
      </c>
      <c r="C190" s="137" t="s">
        <v>242</v>
      </c>
      <c r="D190" s="138" t="s">
        <v>243</v>
      </c>
      <c r="E190" s="138">
        <v>1998</v>
      </c>
      <c r="F190" s="115">
        <v>1</v>
      </c>
    </row>
    <row r="191" spans="1:6" x14ac:dyDescent="0.2">
      <c r="A191" s="115">
        <v>26</v>
      </c>
      <c r="B191" s="115" t="s">
        <v>233</v>
      </c>
      <c r="C191" s="137" t="s">
        <v>242</v>
      </c>
      <c r="D191" s="138" t="s">
        <v>244</v>
      </c>
      <c r="E191" s="138">
        <v>2011</v>
      </c>
      <c r="F191" s="115">
        <v>1</v>
      </c>
    </row>
    <row r="192" spans="1:6" x14ac:dyDescent="0.2">
      <c r="A192" s="115">
        <v>27</v>
      </c>
      <c r="B192" s="115" t="s">
        <v>245</v>
      </c>
      <c r="C192" s="4" t="s">
        <v>234</v>
      </c>
      <c r="D192" s="139" t="s">
        <v>246</v>
      </c>
      <c r="E192" s="123">
        <v>2002</v>
      </c>
      <c r="F192" s="122">
        <v>2</v>
      </c>
    </row>
    <row r="193" spans="1:6" x14ac:dyDescent="0.2">
      <c r="A193" s="115">
        <v>28</v>
      </c>
      <c r="B193" s="115" t="s">
        <v>245</v>
      </c>
      <c r="C193" s="4" t="s">
        <v>234</v>
      </c>
      <c r="D193" s="139" t="s">
        <v>246</v>
      </c>
      <c r="E193" s="123">
        <v>2002</v>
      </c>
      <c r="F193" s="122">
        <v>3</v>
      </c>
    </row>
    <row r="194" spans="1:6" x14ac:dyDescent="0.2">
      <c r="A194" s="115">
        <v>29</v>
      </c>
      <c r="B194" s="115" t="s">
        <v>245</v>
      </c>
      <c r="C194" s="140" t="s">
        <v>75</v>
      </c>
      <c r="D194" s="139" t="s">
        <v>247</v>
      </c>
      <c r="E194" s="123">
        <v>2001</v>
      </c>
      <c r="F194" s="122">
        <v>2</v>
      </c>
    </row>
    <row r="195" spans="1:6" x14ac:dyDescent="0.2">
      <c r="A195" s="115">
        <v>30</v>
      </c>
      <c r="B195" s="115" t="s">
        <v>245</v>
      </c>
      <c r="C195" s="4" t="s">
        <v>234</v>
      </c>
      <c r="D195" s="139" t="s">
        <v>231</v>
      </c>
      <c r="E195" s="123">
        <v>2001</v>
      </c>
      <c r="F195" s="122">
        <v>3</v>
      </c>
    </row>
    <row r="196" spans="1:6" x14ac:dyDescent="0.2">
      <c r="A196" s="115">
        <v>31</v>
      </c>
      <c r="B196" s="115" t="s">
        <v>245</v>
      </c>
      <c r="C196" s="140" t="s">
        <v>75</v>
      </c>
      <c r="D196" s="139" t="s">
        <v>248</v>
      </c>
      <c r="E196" s="141">
        <v>2006</v>
      </c>
      <c r="F196" s="122">
        <v>3</v>
      </c>
    </row>
    <row r="197" spans="1:6" ht="25.5" x14ac:dyDescent="0.2">
      <c r="A197" s="115">
        <v>32</v>
      </c>
      <c r="B197" s="115" t="s">
        <v>245</v>
      </c>
      <c r="C197" s="4" t="s">
        <v>234</v>
      </c>
      <c r="D197" s="4" t="s">
        <v>249</v>
      </c>
      <c r="E197" s="83">
        <v>2007</v>
      </c>
      <c r="F197" s="122">
        <v>4</v>
      </c>
    </row>
    <row r="198" spans="1:6" x14ac:dyDescent="0.2">
      <c r="A198" s="115">
        <v>33</v>
      </c>
      <c r="B198" s="115" t="s">
        <v>245</v>
      </c>
      <c r="C198" s="4" t="s">
        <v>77</v>
      </c>
      <c r="D198" s="142" t="s">
        <v>250</v>
      </c>
      <c r="E198" s="139">
        <v>2012</v>
      </c>
      <c r="F198" s="122">
        <v>5</v>
      </c>
    </row>
    <row r="199" spans="1:6" x14ac:dyDescent="0.2">
      <c r="A199" s="115">
        <v>34</v>
      </c>
      <c r="B199" s="115" t="s">
        <v>245</v>
      </c>
      <c r="C199" s="140" t="s">
        <v>93</v>
      </c>
      <c r="D199" s="139" t="s">
        <v>227</v>
      </c>
      <c r="E199" s="139">
        <v>2008</v>
      </c>
      <c r="F199" s="122">
        <v>44</v>
      </c>
    </row>
    <row r="200" spans="1:6" x14ac:dyDescent="0.2">
      <c r="A200" s="115">
        <v>35</v>
      </c>
      <c r="B200" s="115" t="s">
        <v>245</v>
      </c>
      <c r="C200" s="140" t="s">
        <v>93</v>
      </c>
      <c r="D200" s="139" t="s">
        <v>125</v>
      </c>
      <c r="E200" s="139">
        <v>2003</v>
      </c>
      <c r="F200" s="122">
        <v>26</v>
      </c>
    </row>
    <row r="201" spans="1:6" x14ac:dyDescent="0.2">
      <c r="A201" s="115">
        <v>36</v>
      </c>
      <c r="B201" s="115" t="s">
        <v>245</v>
      </c>
      <c r="C201" s="140" t="s">
        <v>93</v>
      </c>
      <c r="D201" s="139" t="s">
        <v>251</v>
      </c>
      <c r="E201" s="139">
        <v>2008</v>
      </c>
      <c r="F201" s="122">
        <v>11</v>
      </c>
    </row>
    <row r="202" spans="1:6" x14ac:dyDescent="0.2">
      <c r="A202" s="115">
        <v>37</v>
      </c>
      <c r="B202" s="115" t="s">
        <v>245</v>
      </c>
      <c r="C202" s="92" t="s">
        <v>77</v>
      </c>
      <c r="D202" s="139" t="s">
        <v>252</v>
      </c>
      <c r="E202" s="139">
        <v>2005</v>
      </c>
      <c r="F202" s="122">
        <v>5</v>
      </c>
    </row>
    <row r="203" spans="1:6" x14ac:dyDescent="0.2">
      <c r="A203" s="115">
        <v>38</v>
      </c>
      <c r="B203" s="115" t="s">
        <v>245</v>
      </c>
      <c r="C203" s="4" t="s">
        <v>253</v>
      </c>
      <c r="D203" s="83" t="s">
        <v>254</v>
      </c>
      <c r="E203" s="83">
        <v>2001</v>
      </c>
      <c r="F203" s="122">
        <v>1</v>
      </c>
    </row>
    <row r="204" spans="1:6" x14ac:dyDescent="0.2">
      <c r="A204" s="115">
        <v>39</v>
      </c>
      <c r="B204" s="115" t="s">
        <v>255</v>
      </c>
      <c r="C204" s="115"/>
      <c r="D204" s="139" t="s">
        <v>256</v>
      </c>
      <c r="E204" s="115">
        <v>2010</v>
      </c>
      <c r="F204" s="115">
        <v>3</v>
      </c>
    </row>
    <row r="205" spans="1:6" x14ac:dyDescent="0.2">
      <c r="A205" s="115">
        <v>40</v>
      </c>
      <c r="B205" s="115" t="s">
        <v>255</v>
      </c>
      <c r="C205" s="115"/>
      <c r="D205" s="139" t="s">
        <v>257</v>
      </c>
      <c r="E205" s="115">
        <v>2006</v>
      </c>
      <c r="F205" s="115">
        <v>3</v>
      </c>
    </row>
    <row r="206" spans="1:6" x14ac:dyDescent="0.2">
      <c r="A206" s="115">
        <v>41</v>
      </c>
      <c r="B206" s="115" t="s">
        <v>255</v>
      </c>
      <c r="C206" s="115"/>
      <c r="D206" s="139" t="s">
        <v>258</v>
      </c>
      <c r="E206" s="115">
        <v>2008</v>
      </c>
      <c r="F206" s="115">
        <v>31</v>
      </c>
    </row>
    <row r="207" spans="1:6" x14ac:dyDescent="0.2">
      <c r="A207" s="115">
        <v>42</v>
      </c>
      <c r="B207" s="115" t="s">
        <v>255</v>
      </c>
      <c r="C207" s="115"/>
      <c r="D207" s="139" t="s">
        <v>259</v>
      </c>
      <c r="E207" s="143">
        <v>2009</v>
      </c>
      <c r="F207" s="115">
        <v>9</v>
      </c>
    </row>
    <row r="208" spans="1:6" x14ac:dyDescent="0.2">
      <c r="A208" s="115">
        <v>43</v>
      </c>
      <c r="B208" s="115" t="s">
        <v>255</v>
      </c>
      <c r="C208" s="115"/>
      <c r="D208" s="4" t="s">
        <v>260</v>
      </c>
      <c r="E208" s="143">
        <v>2001</v>
      </c>
      <c r="F208" s="115">
        <v>3</v>
      </c>
    </row>
    <row r="209" spans="1:6" x14ac:dyDescent="0.2">
      <c r="A209" s="115">
        <v>44</v>
      </c>
      <c r="B209" s="115" t="s">
        <v>255</v>
      </c>
      <c r="C209" s="115"/>
      <c r="D209" s="139" t="s">
        <v>261</v>
      </c>
      <c r="E209" s="143">
        <v>2001</v>
      </c>
      <c r="F209" s="115">
        <v>3</v>
      </c>
    </row>
    <row r="210" spans="1:6" x14ac:dyDescent="0.2">
      <c r="A210" s="115">
        <v>45</v>
      </c>
      <c r="B210" s="115" t="s">
        <v>255</v>
      </c>
      <c r="C210" s="115"/>
      <c r="D210" s="144" t="s">
        <v>262</v>
      </c>
      <c r="E210" s="143">
        <v>2003</v>
      </c>
      <c r="F210" s="115">
        <v>1</v>
      </c>
    </row>
    <row r="211" spans="1:6" x14ac:dyDescent="0.2">
      <c r="A211" s="115">
        <v>46</v>
      </c>
      <c r="B211" s="115" t="s">
        <v>255</v>
      </c>
      <c r="C211" s="115"/>
      <c r="D211" s="145" t="s">
        <v>263</v>
      </c>
      <c r="E211" s="143">
        <v>2005</v>
      </c>
      <c r="F211" s="115">
        <v>1</v>
      </c>
    </row>
    <row r="212" spans="1:6" x14ac:dyDescent="0.2">
      <c r="A212" s="115">
        <v>47</v>
      </c>
      <c r="B212" s="115" t="s">
        <v>264</v>
      </c>
      <c r="C212" s="115" t="s">
        <v>218</v>
      </c>
      <c r="D212" s="115" t="s">
        <v>209</v>
      </c>
      <c r="E212" s="117">
        <v>2011</v>
      </c>
      <c r="F212" s="115">
        <v>5</v>
      </c>
    </row>
    <row r="213" spans="1:6" x14ac:dyDescent="0.2">
      <c r="A213" s="115">
        <v>48</v>
      </c>
      <c r="B213" s="115" t="s">
        <v>264</v>
      </c>
      <c r="C213" s="115" t="s">
        <v>218</v>
      </c>
      <c r="D213" s="115" t="s">
        <v>265</v>
      </c>
      <c r="E213" s="117">
        <v>2008</v>
      </c>
      <c r="F213" s="115">
        <v>11</v>
      </c>
    </row>
    <row r="214" spans="1:6" x14ac:dyDescent="0.2">
      <c r="A214" s="115">
        <v>49</v>
      </c>
      <c r="B214" s="115" t="s">
        <v>264</v>
      </c>
      <c r="C214" s="115" t="s">
        <v>166</v>
      </c>
      <c r="D214" s="115" t="s">
        <v>266</v>
      </c>
      <c r="E214" s="117">
        <v>2005</v>
      </c>
      <c r="F214" s="115">
        <v>25</v>
      </c>
    </row>
    <row r="215" spans="1:6" x14ac:dyDescent="0.2">
      <c r="A215" s="115">
        <v>50</v>
      </c>
      <c r="B215" s="115" t="s">
        <v>264</v>
      </c>
      <c r="C215" s="115" t="s">
        <v>218</v>
      </c>
      <c r="D215" s="115" t="s">
        <v>257</v>
      </c>
      <c r="E215" s="117">
        <v>2006</v>
      </c>
      <c r="F215" s="115">
        <v>5</v>
      </c>
    </row>
    <row r="216" spans="1:6" x14ac:dyDescent="0.2">
      <c r="A216" s="115">
        <v>51</v>
      </c>
      <c r="B216" s="115" t="s">
        <v>267</v>
      </c>
      <c r="C216" s="115" t="s">
        <v>218</v>
      </c>
      <c r="D216" s="83" t="s">
        <v>129</v>
      </c>
      <c r="E216" s="83">
        <v>2012</v>
      </c>
      <c r="F216" s="83">
        <v>1</v>
      </c>
    </row>
    <row r="217" spans="1:6" x14ac:dyDescent="0.2">
      <c r="A217" s="115">
        <v>52</v>
      </c>
      <c r="B217" s="115" t="s">
        <v>267</v>
      </c>
      <c r="C217" s="115" t="s">
        <v>174</v>
      </c>
      <c r="D217" s="83" t="s">
        <v>268</v>
      </c>
      <c r="E217" s="83">
        <v>2005</v>
      </c>
      <c r="F217" s="83">
        <v>30</v>
      </c>
    </row>
    <row r="218" spans="1:6" x14ac:dyDescent="0.2">
      <c r="A218" s="115">
        <v>53</v>
      </c>
      <c r="B218" s="115" t="s">
        <v>267</v>
      </c>
      <c r="C218" s="115" t="s">
        <v>174</v>
      </c>
      <c r="D218" s="83" t="s">
        <v>269</v>
      </c>
      <c r="E218" s="83">
        <v>2008</v>
      </c>
      <c r="F218" s="83">
        <v>44</v>
      </c>
    </row>
    <row r="219" spans="1:6" x14ac:dyDescent="0.2">
      <c r="A219" s="115">
        <v>54</v>
      </c>
      <c r="B219" s="115" t="s">
        <v>267</v>
      </c>
      <c r="C219" s="115" t="s">
        <v>270</v>
      </c>
      <c r="D219" s="83" t="s">
        <v>271</v>
      </c>
      <c r="E219" s="83">
        <v>2003</v>
      </c>
      <c r="F219" s="83">
        <v>2</v>
      </c>
    </row>
    <row r="220" spans="1:6" x14ac:dyDescent="0.2">
      <c r="A220" s="115">
        <v>55</v>
      </c>
      <c r="B220" s="115" t="s">
        <v>267</v>
      </c>
      <c r="C220" s="115" t="s">
        <v>270</v>
      </c>
      <c r="D220" s="83" t="s">
        <v>127</v>
      </c>
      <c r="E220" s="83">
        <v>2001</v>
      </c>
      <c r="F220" s="83">
        <v>2</v>
      </c>
    </row>
    <row r="221" spans="1:6" x14ac:dyDescent="0.2">
      <c r="A221" s="115">
        <v>56</v>
      </c>
      <c r="B221" s="115" t="s">
        <v>267</v>
      </c>
      <c r="C221" s="115" t="s">
        <v>270</v>
      </c>
      <c r="D221" s="83" t="s">
        <v>272</v>
      </c>
      <c r="E221" s="83">
        <v>2001</v>
      </c>
      <c r="F221" s="83">
        <v>2</v>
      </c>
    </row>
    <row r="222" spans="1:6" x14ac:dyDescent="0.2">
      <c r="A222" s="115">
        <v>57</v>
      </c>
      <c r="B222" s="115" t="s">
        <v>267</v>
      </c>
      <c r="C222" s="115" t="s">
        <v>221</v>
      </c>
      <c r="D222" s="83" t="s">
        <v>273</v>
      </c>
      <c r="E222" s="83">
        <v>2003</v>
      </c>
      <c r="F222" s="83">
        <v>3</v>
      </c>
    </row>
    <row r="223" spans="1:6" x14ac:dyDescent="0.2">
      <c r="A223" s="115">
        <v>58</v>
      </c>
      <c r="B223" s="115" t="s">
        <v>267</v>
      </c>
      <c r="C223" s="115" t="s">
        <v>221</v>
      </c>
      <c r="D223" s="83" t="s">
        <v>101</v>
      </c>
      <c r="E223" s="83">
        <v>2006</v>
      </c>
      <c r="F223" s="83">
        <v>3</v>
      </c>
    </row>
    <row r="224" spans="1:6" x14ac:dyDescent="0.2">
      <c r="A224" s="115">
        <v>59</v>
      </c>
      <c r="B224" s="115" t="s">
        <v>267</v>
      </c>
      <c r="C224" s="115" t="s">
        <v>270</v>
      </c>
      <c r="D224" s="83" t="s">
        <v>101</v>
      </c>
      <c r="E224" s="83">
        <v>2006</v>
      </c>
      <c r="F224" s="102">
        <v>3</v>
      </c>
    </row>
    <row r="225" spans="1:6" x14ac:dyDescent="0.2">
      <c r="A225" s="115">
        <v>60</v>
      </c>
      <c r="B225" s="115" t="s">
        <v>267</v>
      </c>
      <c r="C225" s="115" t="s">
        <v>270</v>
      </c>
      <c r="D225" s="83" t="s">
        <v>101</v>
      </c>
      <c r="E225" s="83">
        <v>2002</v>
      </c>
      <c r="F225" s="82">
        <v>3</v>
      </c>
    </row>
    <row r="226" spans="1:6" x14ac:dyDescent="0.2">
      <c r="A226" s="115">
        <v>61</v>
      </c>
      <c r="B226" s="115" t="s">
        <v>267</v>
      </c>
      <c r="C226" s="115" t="s">
        <v>270</v>
      </c>
      <c r="D226" s="83" t="s">
        <v>274</v>
      </c>
      <c r="E226" s="83">
        <v>2001</v>
      </c>
      <c r="F226" s="83">
        <v>3</v>
      </c>
    </row>
    <row r="227" spans="1:6" x14ac:dyDescent="0.2">
      <c r="A227" s="115">
        <v>62</v>
      </c>
      <c r="B227" s="115" t="s">
        <v>267</v>
      </c>
      <c r="C227" s="115" t="s">
        <v>270</v>
      </c>
      <c r="D227" s="83" t="s">
        <v>101</v>
      </c>
      <c r="E227" s="83">
        <v>2004</v>
      </c>
      <c r="F227" s="83">
        <v>3</v>
      </c>
    </row>
    <row r="228" spans="1:6" x14ac:dyDescent="0.2">
      <c r="A228" s="115">
        <v>63</v>
      </c>
      <c r="B228" s="115" t="s">
        <v>267</v>
      </c>
      <c r="C228" s="115" t="s">
        <v>270</v>
      </c>
      <c r="D228" s="83" t="s">
        <v>275</v>
      </c>
      <c r="E228" s="83">
        <v>2001</v>
      </c>
      <c r="F228" s="83">
        <v>3</v>
      </c>
    </row>
    <row r="229" spans="1:6" x14ac:dyDescent="0.2">
      <c r="A229" s="115">
        <v>64</v>
      </c>
      <c r="B229" s="115" t="s">
        <v>267</v>
      </c>
      <c r="C229" s="115" t="s">
        <v>270</v>
      </c>
      <c r="D229" s="83" t="s">
        <v>131</v>
      </c>
      <c r="E229" s="83">
        <v>2002</v>
      </c>
      <c r="F229" s="83">
        <v>3</v>
      </c>
    </row>
    <row r="230" spans="1:6" x14ac:dyDescent="0.2">
      <c r="A230" s="115">
        <v>65</v>
      </c>
      <c r="B230" s="115" t="s">
        <v>267</v>
      </c>
      <c r="C230" s="115" t="s">
        <v>270</v>
      </c>
      <c r="D230" s="83" t="s">
        <v>276</v>
      </c>
      <c r="E230" s="83">
        <v>2006</v>
      </c>
      <c r="F230" s="83">
        <v>3</v>
      </c>
    </row>
    <row r="231" spans="1:6" x14ac:dyDescent="0.2">
      <c r="A231" s="115">
        <v>66</v>
      </c>
      <c r="B231" s="115" t="s">
        <v>267</v>
      </c>
      <c r="C231" s="115" t="s">
        <v>218</v>
      </c>
      <c r="D231" s="146" t="s">
        <v>277</v>
      </c>
      <c r="E231" s="4">
        <v>2005</v>
      </c>
      <c r="F231" s="147">
        <v>2</v>
      </c>
    </row>
    <row r="232" spans="1:6" x14ac:dyDescent="0.2">
      <c r="A232" s="115">
        <v>67</v>
      </c>
      <c r="B232" s="115" t="s">
        <v>267</v>
      </c>
      <c r="C232" s="115" t="s">
        <v>218</v>
      </c>
      <c r="D232" s="146" t="s">
        <v>257</v>
      </c>
      <c r="E232" s="146">
        <v>2006</v>
      </c>
      <c r="F232" s="147">
        <v>2</v>
      </c>
    </row>
    <row r="233" spans="1:6" x14ac:dyDescent="0.2">
      <c r="A233" s="115">
        <v>68</v>
      </c>
      <c r="B233" s="115" t="s">
        <v>267</v>
      </c>
      <c r="C233" s="115" t="s">
        <v>278</v>
      </c>
      <c r="D233" s="83" t="s">
        <v>279</v>
      </c>
      <c r="E233" s="83">
        <v>2001</v>
      </c>
      <c r="F233" s="83">
        <v>1</v>
      </c>
    </row>
    <row r="234" spans="1:6" x14ac:dyDescent="0.2">
      <c r="A234" s="115">
        <v>69</v>
      </c>
      <c r="B234" s="115" t="s">
        <v>267</v>
      </c>
      <c r="C234" s="115" t="s">
        <v>278</v>
      </c>
      <c r="D234" s="83" t="s">
        <v>280</v>
      </c>
      <c r="E234" s="83">
        <v>2002</v>
      </c>
      <c r="F234" s="83">
        <v>1</v>
      </c>
    </row>
    <row r="235" spans="1:6" x14ac:dyDescent="0.2">
      <c r="A235" s="115">
        <v>70</v>
      </c>
      <c r="B235" s="115" t="s">
        <v>267</v>
      </c>
      <c r="C235" s="115" t="s">
        <v>278</v>
      </c>
      <c r="D235" s="83" t="s">
        <v>281</v>
      </c>
      <c r="E235" s="83">
        <v>2001</v>
      </c>
      <c r="F235" s="147">
        <v>1</v>
      </c>
    </row>
    <row r="236" spans="1:6" x14ac:dyDescent="0.2">
      <c r="A236" s="115">
        <v>71</v>
      </c>
      <c r="B236" s="115" t="s">
        <v>267</v>
      </c>
      <c r="C236" s="115" t="s">
        <v>278</v>
      </c>
      <c r="D236" s="4" t="s">
        <v>282</v>
      </c>
      <c r="E236" s="83">
        <v>2011</v>
      </c>
      <c r="F236" s="147">
        <v>1</v>
      </c>
    </row>
    <row r="237" spans="1:6" x14ac:dyDescent="0.2">
      <c r="A237" s="193" t="s">
        <v>139</v>
      </c>
      <c r="B237" s="193"/>
      <c r="C237" s="193"/>
      <c r="D237" s="193"/>
      <c r="E237" s="193"/>
      <c r="F237" s="156">
        <f>SUM(F166:F236)</f>
        <v>596</v>
      </c>
    </row>
    <row r="238" spans="1:6" x14ac:dyDescent="0.2">
      <c r="A238" s="196" t="s">
        <v>333</v>
      </c>
      <c r="B238" s="197"/>
      <c r="C238" s="197"/>
      <c r="D238" s="197"/>
      <c r="E238" s="197"/>
      <c r="F238" s="198"/>
    </row>
    <row r="239" spans="1:6" x14ac:dyDescent="0.2">
      <c r="A239" s="4">
        <v>1</v>
      </c>
      <c r="B239" s="4" t="s">
        <v>283</v>
      </c>
      <c r="C239" s="4" t="s">
        <v>93</v>
      </c>
      <c r="D239" s="4" t="s">
        <v>284</v>
      </c>
      <c r="E239" s="4">
        <v>2006</v>
      </c>
      <c r="F239" s="92">
        <v>11</v>
      </c>
    </row>
    <row r="240" spans="1:6" x14ac:dyDescent="0.2">
      <c r="A240" s="4">
        <v>2</v>
      </c>
      <c r="B240" s="4" t="s">
        <v>283</v>
      </c>
      <c r="C240" s="4" t="s">
        <v>93</v>
      </c>
      <c r="D240" s="80" t="s">
        <v>285</v>
      </c>
      <c r="E240" s="4">
        <v>2006</v>
      </c>
      <c r="F240" s="92">
        <v>45</v>
      </c>
    </row>
    <row r="241" spans="1:6" x14ac:dyDescent="0.2">
      <c r="A241" s="4">
        <v>3</v>
      </c>
      <c r="B241" s="4" t="s">
        <v>283</v>
      </c>
      <c r="C241" s="4" t="s">
        <v>93</v>
      </c>
      <c r="D241" s="80" t="s">
        <v>268</v>
      </c>
      <c r="E241" s="4">
        <v>2008</v>
      </c>
      <c r="F241" s="92">
        <v>31</v>
      </c>
    </row>
    <row r="242" spans="1:6" x14ac:dyDescent="0.2">
      <c r="A242" s="4">
        <v>4</v>
      </c>
      <c r="B242" s="4" t="s">
        <v>283</v>
      </c>
      <c r="C242" s="4" t="s">
        <v>99</v>
      </c>
      <c r="D242" s="80" t="s">
        <v>286</v>
      </c>
      <c r="E242" s="4">
        <v>2003</v>
      </c>
      <c r="F242" s="92">
        <v>3</v>
      </c>
    </row>
    <row r="243" spans="1:6" x14ac:dyDescent="0.2">
      <c r="A243" s="4">
        <v>5</v>
      </c>
      <c r="B243" s="4" t="s">
        <v>283</v>
      </c>
      <c r="C243" s="4" t="s">
        <v>99</v>
      </c>
      <c r="D243" s="103" t="s">
        <v>126</v>
      </c>
      <c r="E243" s="4">
        <v>2001</v>
      </c>
      <c r="F243" s="4">
        <v>2</v>
      </c>
    </row>
    <row r="244" spans="1:6" x14ac:dyDescent="0.2">
      <c r="A244" s="4">
        <v>6</v>
      </c>
      <c r="B244" s="71" t="s">
        <v>287</v>
      </c>
      <c r="C244" s="71" t="s">
        <v>77</v>
      </c>
      <c r="D244" s="71" t="s">
        <v>288</v>
      </c>
      <c r="E244" s="71">
        <v>2011</v>
      </c>
      <c r="F244" s="93">
        <v>3</v>
      </c>
    </row>
    <row r="245" spans="1:6" x14ac:dyDescent="0.2">
      <c r="A245" s="4">
        <v>7</v>
      </c>
      <c r="B245" s="71" t="s">
        <v>287</v>
      </c>
      <c r="C245" s="71" t="s">
        <v>93</v>
      </c>
      <c r="D245" s="94" t="s">
        <v>227</v>
      </c>
      <c r="E245" s="71">
        <v>2008</v>
      </c>
      <c r="F245" s="93">
        <v>45</v>
      </c>
    </row>
    <row r="246" spans="1:6" x14ac:dyDescent="0.2">
      <c r="A246" s="4">
        <v>8</v>
      </c>
      <c r="B246" s="71" t="s">
        <v>287</v>
      </c>
      <c r="C246" s="71" t="s">
        <v>75</v>
      </c>
      <c r="D246" s="71" t="s">
        <v>289</v>
      </c>
      <c r="E246" s="71">
        <v>2005</v>
      </c>
      <c r="F246" s="93">
        <v>2</v>
      </c>
    </row>
    <row r="247" spans="1:6" x14ac:dyDescent="0.2">
      <c r="A247" s="4">
        <v>9</v>
      </c>
      <c r="B247" s="71" t="s">
        <v>287</v>
      </c>
      <c r="C247" s="71" t="s">
        <v>99</v>
      </c>
      <c r="D247" s="94" t="s">
        <v>236</v>
      </c>
      <c r="E247" s="71">
        <v>2002</v>
      </c>
      <c r="F247" s="93">
        <v>2</v>
      </c>
    </row>
    <row r="248" spans="1:6" x14ac:dyDescent="0.2">
      <c r="A248" s="4">
        <v>10</v>
      </c>
      <c r="B248" s="71" t="s">
        <v>287</v>
      </c>
      <c r="C248" s="71" t="s">
        <v>99</v>
      </c>
      <c r="D248" s="71" t="s">
        <v>290</v>
      </c>
      <c r="E248" s="71">
        <v>2002</v>
      </c>
      <c r="F248" s="93">
        <v>3</v>
      </c>
    </row>
    <row r="249" spans="1:6" x14ac:dyDescent="0.2">
      <c r="A249" s="4">
        <v>11</v>
      </c>
      <c r="B249" s="71" t="s">
        <v>287</v>
      </c>
      <c r="C249" s="71" t="s">
        <v>99</v>
      </c>
      <c r="D249" s="71" t="s">
        <v>290</v>
      </c>
      <c r="E249" s="71">
        <v>2001</v>
      </c>
      <c r="F249" s="93">
        <v>3</v>
      </c>
    </row>
    <row r="250" spans="1:6" x14ac:dyDescent="0.2">
      <c r="A250" s="4">
        <v>12</v>
      </c>
      <c r="B250" s="71" t="s">
        <v>287</v>
      </c>
      <c r="C250" s="71" t="s">
        <v>99</v>
      </c>
      <c r="D250" s="94" t="s">
        <v>291</v>
      </c>
      <c r="E250" s="71">
        <v>2007</v>
      </c>
      <c r="F250" s="93">
        <v>3</v>
      </c>
    </row>
    <row r="251" spans="1:6" x14ac:dyDescent="0.2">
      <c r="A251" s="4">
        <v>13</v>
      </c>
      <c r="B251" s="4" t="s">
        <v>292</v>
      </c>
      <c r="C251" s="148" t="s">
        <v>293</v>
      </c>
      <c r="D251" s="148" t="s">
        <v>294</v>
      </c>
      <c r="E251" s="149">
        <v>2001</v>
      </c>
      <c r="F251" s="92">
        <v>4</v>
      </c>
    </row>
    <row r="252" spans="1:6" x14ac:dyDescent="0.2">
      <c r="A252" s="4">
        <v>14</v>
      </c>
      <c r="B252" s="4" t="s">
        <v>292</v>
      </c>
      <c r="C252" s="148" t="s">
        <v>293</v>
      </c>
      <c r="D252" s="148" t="s">
        <v>295</v>
      </c>
      <c r="E252" s="149">
        <v>2011</v>
      </c>
      <c r="F252" s="92">
        <v>5</v>
      </c>
    </row>
    <row r="253" spans="1:6" x14ac:dyDescent="0.2">
      <c r="A253" s="4">
        <v>15</v>
      </c>
      <c r="B253" s="4" t="s">
        <v>292</v>
      </c>
      <c r="C253" s="148" t="s">
        <v>293</v>
      </c>
      <c r="D253" s="148" t="s">
        <v>295</v>
      </c>
      <c r="E253" s="149">
        <v>2011</v>
      </c>
      <c r="F253" s="92">
        <v>2</v>
      </c>
    </row>
    <row r="254" spans="1:6" x14ac:dyDescent="0.2">
      <c r="A254" s="4">
        <v>16</v>
      </c>
      <c r="B254" s="4" t="s">
        <v>292</v>
      </c>
      <c r="C254" s="148" t="s">
        <v>293</v>
      </c>
      <c r="D254" s="148" t="s">
        <v>206</v>
      </c>
      <c r="E254" s="149">
        <v>2011</v>
      </c>
      <c r="F254" s="92">
        <v>5</v>
      </c>
    </row>
    <row r="255" spans="1:6" x14ac:dyDescent="0.2">
      <c r="A255" s="4">
        <v>17</v>
      </c>
      <c r="B255" s="4" t="s">
        <v>292</v>
      </c>
      <c r="C255" s="148" t="s">
        <v>293</v>
      </c>
      <c r="D255" s="148" t="s">
        <v>295</v>
      </c>
      <c r="E255" s="149">
        <v>2011</v>
      </c>
      <c r="F255" s="92">
        <v>5</v>
      </c>
    </row>
    <row r="256" spans="1:6" x14ac:dyDescent="0.2">
      <c r="A256" s="4">
        <v>18</v>
      </c>
      <c r="B256" s="4" t="s">
        <v>292</v>
      </c>
      <c r="C256" s="148" t="s">
        <v>293</v>
      </c>
      <c r="D256" s="148" t="s">
        <v>206</v>
      </c>
      <c r="E256" s="149">
        <v>2011</v>
      </c>
      <c r="F256" s="92">
        <v>4</v>
      </c>
    </row>
    <row r="257" spans="1:6" x14ac:dyDescent="0.2">
      <c r="A257" s="4">
        <v>19</v>
      </c>
      <c r="B257" s="4" t="s">
        <v>292</v>
      </c>
      <c r="C257" s="148" t="s">
        <v>293</v>
      </c>
      <c r="D257" s="148" t="s">
        <v>206</v>
      </c>
      <c r="E257" s="149">
        <v>2011</v>
      </c>
      <c r="F257" s="92">
        <v>3</v>
      </c>
    </row>
    <row r="258" spans="1:6" x14ac:dyDescent="0.2">
      <c r="A258" s="4">
        <v>20</v>
      </c>
      <c r="B258" s="4" t="s">
        <v>292</v>
      </c>
      <c r="C258" s="148" t="s">
        <v>293</v>
      </c>
      <c r="D258" s="148" t="s">
        <v>295</v>
      </c>
      <c r="E258" s="149">
        <v>2011</v>
      </c>
      <c r="F258" s="92">
        <v>4</v>
      </c>
    </row>
    <row r="259" spans="1:6" x14ac:dyDescent="0.2">
      <c r="A259" s="4">
        <v>21</v>
      </c>
      <c r="B259" s="4" t="s">
        <v>292</v>
      </c>
      <c r="C259" s="148" t="s">
        <v>293</v>
      </c>
      <c r="D259" s="148" t="s">
        <v>295</v>
      </c>
      <c r="E259" s="149">
        <v>1997</v>
      </c>
      <c r="F259" s="92">
        <v>4</v>
      </c>
    </row>
    <row r="260" spans="1:6" x14ac:dyDescent="0.2">
      <c r="A260" s="4">
        <v>22</v>
      </c>
      <c r="B260" s="4" t="s">
        <v>292</v>
      </c>
      <c r="C260" s="148" t="s">
        <v>293</v>
      </c>
      <c r="D260" s="148" t="s">
        <v>295</v>
      </c>
      <c r="E260" s="149">
        <v>2006</v>
      </c>
      <c r="F260" s="92">
        <v>4</v>
      </c>
    </row>
    <row r="261" spans="1:6" x14ac:dyDescent="0.2">
      <c r="A261" s="4">
        <v>23</v>
      </c>
      <c r="B261" s="4" t="s">
        <v>292</v>
      </c>
      <c r="C261" s="148" t="s">
        <v>293</v>
      </c>
      <c r="D261" s="148" t="s">
        <v>295</v>
      </c>
      <c r="E261" s="149">
        <v>2007</v>
      </c>
      <c r="F261" s="92">
        <v>5</v>
      </c>
    </row>
    <row r="262" spans="1:6" x14ac:dyDescent="0.2">
      <c r="A262" s="4">
        <v>24</v>
      </c>
      <c r="B262" s="4" t="s">
        <v>292</v>
      </c>
      <c r="C262" s="148" t="s">
        <v>293</v>
      </c>
      <c r="D262" s="148" t="s">
        <v>296</v>
      </c>
      <c r="E262" s="149">
        <v>2008</v>
      </c>
      <c r="F262" s="92">
        <v>4</v>
      </c>
    </row>
    <row r="263" spans="1:6" x14ac:dyDescent="0.2">
      <c r="A263" s="4">
        <v>25</v>
      </c>
      <c r="B263" s="4" t="s">
        <v>292</v>
      </c>
      <c r="C263" s="148" t="s">
        <v>293</v>
      </c>
      <c r="D263" s="148" t="s">
        <v>295</v>
      </c>
      <c r="E263" s="149">
        <v>2008</v>
      </c>
      <c r="F263" s="92">
        <v>4</v>
      </c>
    </row>
    <row r="264" spans="1:6" x14ac:dyDescent="0.2">
      <c r="A264" s="4">
        <v>26</v>
      </c>
      <c r="B264" s="4" t="s">
        <v>292</v>
      </c>
      <c r="C264" s="148" t="s">
        <v>293</v>
      </c>
      <c r="D264" s="148" t="s">
        <v>295</v>
      </c>
      <c r="E264" s="149">
        <v>2008</v>
      </c>
      <c r="F264" s="92">
        <v>5</v>
      </c>
    </row>
    <row r="265" spans="1:6" x14ac:dyDescent="0.2">
      <c r="A265" s="4">
        <v>27</v>
      </c>
      <c r="B265" s="4" t="s">
        <v>292</v>
      </c>
      <c r="C265" s="148" t="s">
        <v>293</v>
      </c>
      <c r="D265" s="148" t="s">
        <v>206</v>
      </c>
      <c r="E265" s="149">
        <v>2006</v>
      </c>
      <c r="F265" s="92">
        <v>3</v>
      </c>
    </row>
    <row r="266" spans="1:6" x14ac:dyDescent="0.2">
      <c r="A266" s="4">
        <v>28</v>
      </c>
      <c r="B266" s="4" t="s">
        <v>292</v>
      </c>
      <c r="C266" s="148" t="s">
        <v>297</v>
      </c>
      <c r="D266" s="148" t="s">
        <v>298</v>
      </c>
      <c r="E266" s="149">
        <v>2007</v>
      </c>
      <c r="F266" s="92">
        <v>10</v>
      </c>
    </row>
    <row r="267" spans="1:6" x14ac:dyDescent="0.2">
      <c r="A267" s="4">
        <v>29</v>
      </c>
      <c r="B267" s="4" t="s">
        <v>292</v>
      </c>
      <c r="C267" s="148" t="s">
        <v>297</v>
      </c>
      <c r="D267" s="148" t="s">
        <v>299</v>
      </c>
      <c r="E267" s="149">
        <v>2006</v>
      </c>
      <c r="F267" s="92">
        <v>10</v>
      </c>
    </row>
    <row r="268" spans="1:6" x14ac:dyDescent="0.2">
      <c r="A268" s="4">
        <v>30</v>
      </c>
      <c r="B268" s="4" t="s">
        <v>292</v>
      </c>
      <c r="C268" s="148" t="s">
        <v>297</v>
      </c>
      <c r="D268" s="148" t="s">
        <v>299</v>
      </c>
      <c r="E268" s="149">
        <v>2011</v>
      </c>
      <c r="F268" s="92">
        <v>11</v>
      </c>
    </row>
    <row r="269" spans="1:6" x14ac:dyDescent="0.2">
      <c r="A269" s="4">
        <v>31</v>
      </c>
      <c r="B269" s="4" t="s">
        <v>292</v>
      </c>
      <c r="C269" s="148" t="s">
        <v>300</v>
      </c>
      <c r="D269" s="148" t="s">
        <v>301</v>
      </c>
      <c r="E269" s="149">
        <v>2006</v>
      </c>
      <c r="F269" s="92">
        <v>4</v>
      </c>
    </row>
    <row r="270" spans="1:6" x14ac:dyDescent="0.2">
      <c r="A270" s="4">
        <v>32</v>
      </c>
      <c r="B270" s="4" t="s">
        <v>292</v>
      </c>
      <c r="C270" s="148" t="s">
        <v>300</v>
      </c>
      <c r="D270" s="148" t="s">
        <v>301</v>
      </c>
      <c r="E270" s="149">
        <v>2000</v>
      </c>
      <c r="F270" s="92">
        <v>4</v>
      </c>
    </row>
    <row r="271" spans="1:6" x14ac:dyDescent="0.2">
      <c r="A271" s="4">
        <v>33</v>
      </c>
      <c r="B271" s="4" t="s">
        <v>292</v>
      </c>
      <c r="C271" s="148" t="s">
        <v>297</v>
      </c>
      <c r="D271" s="148" t="s">
        <v>302</v>
      </c>
      <c r="E271" s="149">
        <v>2006</v>
      </c>
      <c r="F271" s="92">
        <v>45</v>
      </c>
    </row>
    <row r="272" spans="1:6" x14ac:dyDescent="0.2">
      <c r="A272" s="4">
        <v>34</v>
      </c>
      <c r="B272" s="4" t="s">
        <v>292</v>
      </c>
      <c r="C272" s="148" t="s">
        <v>297</v>
      </c>
      <c r="D272" s="148" t="s">
        <v>302</v>
      </c>
      <c r="E272" s="149">
        <v>2011</v>
      </c>
      <c r="F272" s="92">
        <v>24</v>
      </c>
    </row>
    <row r="273" spans="1:6" x14ac:dyDescent="0.2">
      <c r="A273" s="4">
        <v>35</v>
      </c>
      <c r="B273" s="4" t="s">
        <v>292</v>
      </c>
      <c r="C273" s="148" t="s">
        <v>297</v>
      </c>
      <c r="D273" s="148" t="s">
        <v>167</v>
      </c>
      <c r="E273" s="149">
        <v>2013</v>
      </c>
      <c r="F273" s="92">
        <v>34</v>
      </c>
    </row>
    <row r="274" spans="1:6" x14ac:dyDescent="0.2">
      <c r="A274" s="4">
        <v>36</v>
      </c>
      <c r="B274" s="4" t="s">
        <v>292</v>
      </c>
      <c r="C274" s="148" t="s">
        <v>303</v>
      </c>
      <c r="D274" s="148" t="s">
        <v>304</v>
      </c>
      <c r="E274" s="149">
        <v>2011</v>
      </c>
      <c r="F274" s="92">
        <v>4</v>
      </c>
    </row>
    <row r="275" spans="1:6" x14ac:dyDescent="0.2">
      <c r="A275" s="4">
        <v>37</v>
      </c>
      <c r="B275" s="4" t="s">
        <v>305</v>
      </c>
      <c r="C275" s="4" t="s">
        <v>77</v>
      </c>
      <c r="D275" s="4" t="s">
        <v>88</v>
      </c>
      <c r="E275" s="4">
        <v>2013</v>
      </c>
      <c r="F275" s="4">
        <v>5</v>
      </c>
    </row>
    <row r="276" spans="1:6" x14ac:dyDescent="0.2">
      <c r="A276" s="4">
        <v>38</v>
      </c>
      <c r="B276" s="4" t="s">
        <v>305</v>
      </c>
      <c r="C276" s="4" t="s">
        <v>93</v>
      </c>
      <c r="D276" s="80" t="s">
        <v>306</v>
      </c>
      <c r="E276" s="4">
        <v>2010</v>
      </c>
      <c r="F276" s="4">
        <v>8</v>
      </c>
    </row>
    <row r="277" spans="1:6" x14ac:dyDescent="0.2">
      <c r="A277" s="4">
        <v>39</v>
      </c>
      <c r="B277" s="4" t="s">
        <v>305</v>
      </c>
      <c r="C277" s="4" t="s">
        <v>93</v>
      </c>
      <c r="D277" s="80" t="s">
        <v>268</v>
      </c>
      <c r="E277" s="4">
        <v>2008</v>
      </c>
      <c r="F277" s="4">
        <v>31</v>
      </c>
    </row>
    <row r="278" spans="1:6" x14ac:dyDescent="0.2">
      <c r="A278" s="4">
        <v>40</v>
      </c>
      <c r="B278" s="4" t="s">
        <v>305</v>
      </c>
      <c r="C278" s="4" t="s">
        <v>99</v>
      </c>
      <c r="D278" s="103" t="s">
        <v>307</v>
      </c>
      <c r="E278" s="4">
        <v>2003</v>
      </c>
      <c r="F278" s="4">
        <v>3</v>
      </c>
    </row>
    <row r="279" spans="1:6" x14ac:dyDescent="0.2">
      <c r="A279" s="4">
        <v>41</v>
      </c>
      <c r="B279" s="4" t="s">
        <v>305</v>
      </c>
      <c r="C279" s="4" t="s">
        <v>77</v>
      </c>
      <c r="D279" s="4" t="s">
        <v>308</v>
      </c>
      <c r="E279" s="4">
        <v>2011</v>
      </c>
      <c r="F279" s="25">
        <v>5</v>
      </c>
    </row>
    <row r="280" spans="1:6" x14ac:dyDescent="0.2">
      <c r="A280" s="4">
        <v>42</v>
      </c>
      <c r="B280" s="4" t="s">
        <v>305</v>
      </c>
      <c r="C280" s="4" t="s">
        <v>77</v>
      </c>
      <c r="D280" s="4" t="s">
        <v>308</v>
      </c>
      <c r="E280" s="4">
        <v>2011</v>
      </c>
      <c r="F280" s="25">
        <v>5</v>
      </c>
    </row>
    <row r="281" spans="1:6" x14ac:dyDescent="0.2">
      <c r="A281" s="4">
        <v>43</v>
      </c>
      <c r="B281" s="4" t="s">
        <v>305</v>
      </c>
      <c r="C281" s="4" t="s">
        <v>77</v>
      </c>
      <c r="D281" s="4" t="s">
        <v>308</v>
      </c>
      <c r="E281" s="4">
        <v>2008</v>
      </c>
      <c r="F281" s="25">
        <v>5</v>
      </c>
    </row>
    <row r="282" spans="1:6" x14ac:dyDescent="0.2">
      <c r="A282" s="4">
        <v>44</v>
      </c>
      <c r="B282" s="4" t="s">
        <v>305</v>
      </c>
      <c r="C282" s="4" t="s">
        <v>93</v>
      </c>
      <c r="D282" s="4" t="s">
        <v>309</v>
      </c>
      <c r="E282" s="4">
        <v>2011</v>
      </c>
      <c r="F282" s="84">
        <v>5</v>
      </c>
    </row>
    <row r="283" spans="1:6" x14ac:dyDescent="0.2">
      <c r="A283" s="4">
        <v>45</v>
      </c>
      <c r="B283" s="4" t="s">
        <v>305</v>
      </c>
      <c r="C283" s="4" t="s">
        <v>93</v>
      </c>
      <c r="D283" s="4" t="s">
        <v>310</v>
      </c>
      <c r="E283" s="4">
        <v>2011</v>
      </c>
      <c r="F283" s="84">
        <v>20</v>
      </c>
    </row>
    <row r="284" spans="1:6" x14ac:dyDescent="0.2">
      <c r="A284" s="4">
        <v>46</v>
      </c>
      <c r="B284" s="4" t="s">
        <v>305</v>
      </c>
      <c r="C284" s="4" t="s">
        <v>77</v>
      </c>
      <c r="D284" s="4" t="s">
        <v>308</v>
      </c>
      <c r="E284" s="4">
        <v>2011</v>
      </c>
      <c r="F284" s="84">
        <v>5</v>
      </c>
    </row>
    <row r="285" spans="1:6" x14ac:dyDescent="0.2">
      <c r="A285" s="4">
        <v>47</v>
      </c>
      <c r="B285" s="4" t="s">
        <v>305</v>
      </c>
      <c r="C285" s="4" t="s">
        <v>77</v>
      </c>
      <c r="D285" s="4" t="s">
        <v>311</v>
      </c>
      <c r="E285" s="4">
        <v>2011</v>
      </c>
      <c r="F285" s="84">
        <v>5</v>
      </c>
    </row>
    <row r="286" spans="1:6" x14ac:dyDescent="0.2">
      <c r="A286" s="4">
        <v>48</v>
      </c>
      <c r="B286" s="4" t="s">
        <v>305</v>
      </c>
      <c r="C286" s="4" t="s">
        <v>77</v>
      </c>
      <c r="D286" s="4" t="s">
        <v>308</v>
      </c>
      <c r="E286" s="4">
        <v>2011</v>
      </c>
      <c r="F286" s="84">
        <v>5</v>
      </c>
    </row>
    <row r="287" spans="1:6" x14ac:dyDescent="0.2">
      <c r="A287" s="4">
        <v>49</v>
      </c>
      <c r="B287" s="4" t="s">
        <v>305</v>
      </c>
      <c r="C287" s="4" t="s">
        <v>77</v>
      </c>
      <c r="D287" s="24" t="s">
        <v>295</v>
      </c>
      <c r="E287" s="150">
        <v>2011</v>
      </c>
      <c r="F287" s="84">
        <v>5</v>
      </c>
    </row>
    <row r="288" spans="1:6" x14ac:dyDescent="0.2">
      <c r="A288" s="4">
        <v>50</v>
      </c>
      <c r="B288" s="4" t="s">
        <v>305</v>
      </c>
      <c r="C288" s="4" t="s">
        <v>77</v>
      </c>
      <c r="D288" s="24" t="s">
        <v>206</v>
      </c>
      <c r="E288" s="150">
        <v>2011</v>
      </c>
      <c r="F288" s="84">
        <v>5</v>
      </c>
    </row>
    <row r="289" spans="1:6" x14ac:dyDescent="0.2">
      <c r="A289" s="4">
        <v>51</v>
      </c>
      <c r="B289" s="4" t="s">
        <v>305</v>
      </c>
      <c r="C289" s="4" t="s">
        <v>77</v>
      </c>
      <c r="D289" s="24" t="s">
        <v>295</v>
      </c>
      <c r="E289" s="150">
        <v>2011</v>
      </c>
      <c r="F289" s="84">
        <v>5</v>
      </c>
    </row>
    <row r="290" spans="1:6" x14ac:dyDescent="0.2">
      <c r="A290" s="193" t="s">
        <v>139</v>
      </c>
      <c r="B290" s="193"/>
      <c r="C290" s="193"/>
      <c r="D290" s="193"/>
      <c r="E290" s="193"/>
      <c r="F290" s="158">
        <f>SUM(F239:F289)</f>
        <v>477</v>
      </c>
    </row>
    <row r="291" spans="1:6" x14ac:dyDescent="0.2">
      <c r="A291" s="196" t="s">
        <v>347</v>
      </c>
      <c r="B291" s="197"/>
      <c r="C291" s="197"/>
      <c r="D291" s="197"/>
      <c r="E291" s="197"/>
      <c r="F291" s="198"/>
    </row>
    <row r="292" spans="1:6" x14ac:dyDescent="0.2">
      <c r="A292" s="115">
        <v>1</v>
      </c>
      <c r="B292" s="115" t="s">
        <v>312</v>
      </c>
      <c r="C292" s="82" t="s">
        <v>93</v>
      </c>
      <c r="D292" s="115" t="s">
        <v>306</v>
      </c>
      <c r="E292" s="117">
        <v>2007</v>
      </c>
      <c r="F292" s="115">
        <v>9</v>
      </c>
    </row>
    <row r="293" spans="1:6" x14ac:dyDescent="0.2">
      <c r="A293" s="115">
        <v>2</v>
      </c>
      <c r="B293" s="115" t="s">
        <v>312</v>
      </c>
      <c r="C293" s="82" t="s">
        <v>99</v>
      </c>
      <c r="D293" s="115" t="s">
        <v>116</v>
      </c>
      <c r="E293" s="117">
        <v>1991</v>
      </c>
      <c r="F293" s="115">
        <v>3</v>
      </c>
    </row>
    <row r="294" spans="1:6" x14ac:dyDescent="0.2">
      <c r="A294" s="115">
        <v>3</v>
      </c>
      <c r="B294" s="115" t="s">
        <v>312</v>
      </c>
      <c r="C294" s="115" t="s">
        <v>75</v>
      </c>
      <c r="D294" s="115" t="s">
        <v>313</v>
      </c>
      <c r="E294" s="117">
        <v>1994</v>
      </c>
      <c r="F294" s="115">
        <v>3</v>
      </c>
    </row>
    <row r="295" spans="1:6" x14ac:dyDescent="0.2">
      <c r="A295" s="115">
        <v>4</v>
      </c>
      <c r="B295" s="115" t="s">
        <v>312</v>
      </c>
      <c r="C295" s="115" t="s">
        <v>93</v>
      </c>
      <c r="D295" s="151" t="s">
        <v>115</v>
      </c>
      <c r="E295" s="117">
        <v>2012</v>
      </c>
      <c r="F295" s="115">
        <v>25</v>
      </c>
    </row>
    <row r="296" spans="1:6" x14ac:dyDescent="0.2">
      <c r="A296" s="115">
        <v>5</v>
      </c>
      <c r="B296" s="115" t="s">
        <v>312</v>
      </c>
      <c r="C296" s="82" t="s">
        <v>93</v>
      </c>
      <c r="D296" s="95" t="s">
        <v>314</v>
      </c>
      <c r="E296" s="117">
        <v>2005</v>
      </c>
      <c r="F296" s="115">
        <v>3</v>
      </c>
    </row>
    <row r="297" spans="1:6" x14ac:dyDescent="0.2">
      <c r="A297" s="115">
        <v>6</v>
      </c>
      <c r="B297" s="115" t="s">
        <v>312</v>
      </c>
      <c r="C297" s="115" t="s">
        <v>77</v>
      </c>
      <c r="D297" s="95" t="s">
        <v>315</v>
      </c>
      <c r="E297" s="117">
        <v>2007</v>
      </c>
      <c r="F297" s="115">
        <v>3</v>
      </c>
    </row>
    <row r="298" spans="1:6" x14ac:dyDescent="0.2">
      <c r="A298" s="115">
        <v>7</v>
      </c>
      <c r="B298" s="115" t="s">
        <v>312</v>
      </c>
      <c r="C298" s="115" t="s">
        <v>77</v>
      </c>
      <c r="D298" s="152" t="s">
        <v>316</v>
      </c>
      <c r="E298" s="143">
        <v>2000</v>
      </c>
      <c r="F298" s="115">
        <v>3</v>
      </c>
    </row>
    <row r="299" spans="1:6" x14ac:dyDescent="0.2">
      <c r="A299" s="115">
        <v>8</v>
      </c>
      <c r="B299" s="115" t="s">
        <v>317</v>
      </c>
      <c r="C299" s="115" t="s">
        <v>77</v>
      </c>
      <c r="D299" s="95" t="s">
        <v>318</v>
      </c>
      <c r="E299" s="143">
        <v>2009</v>
      </c>
      <c r="F299" s="115">
        <v>4</v>
      </c>
    </row>
    <row r="300" spans="1:6" x14ac:dyDescent="0.2">
      <c r="A300" s="115">
        <v>9</v>
      </c>
      <c r="B300" s="115" t="s">
        <v>317</v>
      </c>
      <c r="C300" s="82" t="s">
        <v>93</v>
      </c>
      <c r="D300" s="95" t="s">
        <v>319</v>
      </c>
      <c r="E300" s="143">
        <v>2009</v>
      </c>
      <c r="F300" s="115">
        <v>6</v>
      </c>
    </row>
    <row r="301" spans="1:6" x14ac:dyDescent="0.2">
      <c r="A301" s="115">
        <v>10</v>
      </c>
      <c r="B301" s="115" t="s">
        <v>320</v>
      </c>
      <c r="C301" s="115" t="s">
        <v>77</v>
      </c>
      <c r="D301" s="95" t="s">
        <v>321</v>
      </c>
      <c r="E301" s="143">
        <v>2008</v>
      </c>
      <c r="F301" s="115">
        <v>4</v>
      </c>
    </row>
    <row r="302" spans="1:6" x14ac:dyDescent="0.2">
      <c r="A302" s="115">
        <v>11</v>
      </c>
      <c r="B302" s="115" t="s">
        <v>320</v>
      </c>
      <c r="C302" s="115" t="s">
        <v>93</v>
      </c>
      <c r="D302" s="153" t="s">
        <v>322</v>
      </c>
      <c r="E302" s="143">
        <v>2003</v>
      </c>
      <c r="F302" s="115">
        <v>22</v>
      </c>
    </row>
    <row r="303" spans="1:6" x14ac:dyDescent="0.2">
      <c r="A303" s="115">
        <v>12</v>
      </c>
      <c r="B303" s="115" t="s">
        <v>323</v>
      </c>
      <c r="C303" s="115" t="s">
        <v>93</v>
      </c>
      <c r="D303" s="95" t="s">
        <v>115</v>
      </c>
      <c r="E303" s="143">
        <v>2011</v>
      </c>
      <c r="F303" s="115">
        <v>25</v>
      </c>
    </row>
    <row r="304" spans="1:6" x14ac:dyDescent="0.2">
      <c r="A304" s="115">
        <v>13</v>
      </c>
      <c r="B304" s="115" t="s">
        <v>323</v>
      </c>
      <c r="C304" s="115" t="s">
        <v>77</v>
      </c>
      <c r="D304" s="154" t="s">
        <v>324</v>
      </c>
      <c r="E304" s="143">
        <v>2000</v>
      </c>
      <c r="F304" s="115">
        <v>4</v>
      </c>
    </row>
    <row r="305" spans="1:6" x14ac:dyDescent="0.2">
      <c r="A305" s="115">
        <v>14</v>
      </c>
      <c r="B305" s="81" t="s">
        <v>325</v>
      </c>
      <c r="C305" s="115" t="s">
        <v>77</v>
      </c>
      <c r="D305" s="96" t="s">
        <v>326</v>
      </c>
      <c r="E305" s="97">
        <v>2005</v>
      </c>
      <c r="F305" s="98">
        <v>5</v>
      </c>
    </row>
    <row r="306" spans="1:6" x14ac:dyDescent="0.2">
      <c r="A306" s="115">
        <v>15</v>
      </c>
      <c r="B306" s="81" t="s">
        <v>325</v>
      </c>
      <c r="C306" s="115" t="s">
        <v>77</v>
      </c>
      <c r="D306" s="96" t="s">
        <v>327</v>
      </c>
      <c r="E306" s="97">
        <v>2011</v>
      </c>
      <c r="F306" s="98">
        <v>7</v>
      </c>
    </row>
    <row r="307" spans="1:6" x14ac:dyDescent="0.2">
      <c r="A307" s="115">
        <v>16</v>
      </c>
      <c r="B307" s="81" t="s">
        <v>325</v>
      </c>
      <c r="C307" s="115" t="s">
        <v>77</v>
      </c>
      <c r="D307" s="96" t="s">
        <v>328</v>
      </c>
      <c r="E307" s="97">
        <v>2011</v>
      </c>
      <c r="F307" s="98">
        <v>3</v>
      </c>
    </row>
    <row r="308" spans="1:6" x14ac:dyDescent="0.2">
      <c r="A308" s="193" t="s">
        <v>139</v>
      </c>
      <c r="B308" s="193"/>
      <c r="C308" s="193"/>
      <c r="D308" s="193"/>
      <c r="E308" s="193"/>
      <c r="F308" s="99">
        <f>SUM(F292:F307)</f>
        <v>129</v>
      </c>
    </row>
    <row r="309" spans="1:6" x14ac:dyDescent="0.2">
      <c r="A309" s="194" t="s">
        <v>337</v>
      </c>
      <c r="B309" s="194"/>
      <c r="C309" s="194"/>
      <c r="D309" s="194"/>
      <c r="E309" s="194"/>
      <c r="F309" s="156">
        <f>SUM(F66,F91,F98,F164,F237,F290,F308)</f>
        <v>2061</v>
      </c>
    </row>
  </sheetData>
  <mergeCells count="16">
    <mergeCell ref="A308:E308"/>
    <mergeCell ref="A309:E309"/>
    <mergeCell ref="A3:F3"/>
    <mergeCell ref="A291:F291"/>
    <mergeCell ref="A66:E66"/>
    <mergeCell ref="A91:E91"/>
    <mergeCell ref="A98:E98"/>
    <mergeCell ref="A164:E164"/>
    <mergeCell ref="A237:E237"/>
    <mergeCell ref="A290:E290"/>
    <mergeCell ref="A6:F6"/>
    <mergeCell ref="A67:F67"/>
    <mergeCell ref="A92:F92"/>
    <mergeCell ref="A99:F99"/>
    <mergeCell ref="A165:F165"/>
    <mergeCell ref="A238:F238"/>
  </mergeCell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Перечень</vt:lpstr>
      <vt:lpstr>Техспец</vt:lpstr>
      <vt:lpstr>Условия</vt:lpstr>
      <vt:lpstr>Перечень автотранспорта</vt:lpstr>
      <vt:lpstr>Условия!Область_печати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Утегали</dc:creator>
  <cp:lastModifiedBy>Аманбаева Зарина Нурмухановна</cp:lastModifiedBy>
  <cp:lastPrinted>2016-05-05T04:48:25Z</cp:lastPrinted>
  <dcterms:created xsi:type="dcterms:W3CDTF">2016-04-08T03:17:51Z</dcterms:created>
  <dcterms:modified xsi:type="dcterms:W3CDTF">2016-05-17T11:56:55Z</dcterms:modified>
</cp:coreProperties>
</file>