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new comp\Папка для ИСЭЗ\ИСЭЗ 2016\ОТ\Компьютеры и ортехника\"/>
    </mc:Choice>
  </mc:AlternateContent>
  <bookViews>
    <workbookView xWindow="0" yWindow="0" windowWidth="23970" windowHeight="9660"/>
  </bookViews>
  <sheets>
    <sheet name="Перечень" sheetId="1" r:id="rId1"/>
  </sheets>
  <definedNames>
    <definedName name="_xlnm.Print_Area" localSheetId="0">Перечень!$A$1:$M$35</definedName>
  </definedNames>
  <calcPr calcId="152511" refMode="R1C1"/>
</workbook>
</file>

<file path=xl/calcChain.xml><?xml version="1.0" encoding="utf-8"?>
<calcChain xmlns="http://schemas.openxmlformats.org/spreadsheetml/2006/main">
  <c r="H34" i="1" l="1"/>
  <c r="J25" i="1"/>
  <c r="J24" i="1" l="1"/>
  <c r="J23" i="1"/>
  <c r="J22" i="1"/>
  <c r="J21" i="1"/>
  <c r="J20" i="1"/>
  <c r="J19" i="1"/>
  <c r="J18" i="1"/>
  <c r="J17" i="1"/>
  <c r="J16" i="1"/>
  <c r="J6" i="1" l="1"/>
  <c r="J34" i="1" s="1"/>
</calcChain>
</file>

<file path=xl/sharedStrings.xml><?xml version="1.0" encoding="utf-8"?>
<sst xmlns="http://schemas.openxmlformats.org/spreadsheetml/2006/main" count="79" uniqueCount="38">
  <si>
    <t>Приложение № 1</t>
  </si>
  <si>
    <t>Перечень закупаемых товаров</t>
  </si>
  <si>
    <t>№ лота</t>
  </si>
  <si>
    <t>Наименование товара</t>
  </si>
  <si>
    <t>Характеристики товара</t>
  </si>
  <si>
    <t>Условия поставки 
(в соответствии с ИНКОТЕРМС 2010)</t>
  </si>
  <si>
    <t>Гарантийный период</t>
  </si>
  <si>
    <t>Место поставки</t>
  </si>
  <si>
    <t>Ед. изм.</t>
  </si>
  <si>
    <t>Кол-во, объем</t>
  </si>
  <si>
    <t>Цена за ед., тенге без учета НДС</t>
  </si>
  <si>
    <t xml:space="preserve">Сумма, выделенная для закупки в тенге без учета НДС  </t>
  </si>
  <si>
    <t>Срок поставки</t>
  </si>
  <si>
    <t>DDP</t>
  </si>
  <si>
    <t>12 месяцев с момента поставки товаров</t>
  </si>
  <si>
    <t>Аппарат телефонный</t>
  </si>
  <si>
    <t>г. Уральск, ул. Гагарина, 29</t>
  </si>
  <si>
    <t>г. Актау, промзона п/п ГРС</t>
  </si>
  <si>
    <t>г.Алматы, ул.Гете 327</t>
  </si>
  <si>
    <t>Компьютер</t>
  </si>
  <si>
    <t>г. Астана, ул. 36, дом 11</t>
  </si>
  <si>
    <t>Устройство</t>
  </si>
  <si>
    <t>г.Тараз, Койгельды, 177</t>
  </si>
  <si>
    <t>шт</t>
  </si>
  <si>
    <t>в течение 30 календарных дней с даты заключения Договора</t>
  </si>
  <si>
    <t>г.Шымкент, Тамерлановское шоссе б/н</t>
  </si>
  <si>
    <t>г. Кызылорда ул. Сагимбаева, б/н</t>
  </si>
  <si>
    <t>г. Актобе ул  -Кошевого 116</t>
  </si>
  <si>
    <t/>
  </si>
  <si>
    <t>Принтер</t>
  </si>
  <si>
    <t xml:space="preserve">г. Костанай ул Абая 1а </t>
  </si>
  <si>
    <t xml:space="preserve"> г.Атырау,ул Зейнолла - Гумарова 94 </t>
  </si>
  <si>
    <t>Образец товара* (+)</t>
  </si>
  <si>
    <t xml:space="preserve"> </t>
  </si>
  <si>
    <t xml:space="preserve">Цветность: Монохромный
Поддерживаемые размеры печатных носителей: А4, A5, A6, открытки, DL, C5, B5
Размеры печатных носителей, нестандартные: от 147 x 211 мм до 216 x 356 мм
Процессор:  не менее 266 МГц
Память: не менее 2 Мб
Разрешение не менее: 600 х 600 dpi
Максимальная скорость ч/б печати, стр/мин, не менее: 18
Время выхода первой страницы, сек не менее:  8.5
Плотность печатных носителей:  не более 163 г/м.кв
Емкость подающего лотка не менее: 150 листов
Емкость принимающего лотка не менее: 100 листов
Максимальная нагрузка, стр/мес, не менее: 5000
Рекомендуемый месячный объем печати, стр, не менее: 1500
Интерфейс:  USB 2.0
Предустановленный начальный картридж  и три дополнительных картриджа
</t>
  </si>
  <si>
    <t>Поддержка не менее 1 SIP-аккаунта.
Полностью русифицирован: имеет русское меню, веб-интерфейс, ввод контактов на русском языке.
Клавиатура с русским алфавитом.
Регулировка громкости, выбор мелодии звонка.
Удержание и ожидание вызова, переадресация и перевод звонка, режим DND, конференц-связь, захват вызова, интерком-вызовы (в том числе групповой интерком-вызов: Paging), горячая линия, автоответ, экстренный вызов, режим автодозвона.
Голосовая почта.
Управление и настройка телефона с клавиатуры, через Web-интерфейс или удаленно.
Централизованная установка, настройка, обновление конфигурации и программного обеспечения через функцию Autoprovision (TFTP/FTP/HTTP/HTTPS/PNP/DHCP).
Поддержка протокола SIP 2.0
Транспорт: UDP, TCP, TLS, DNS SRV.
Поддержка NAT transverse
Режимы звонка: Peer-to-Peer, SIP Proxy.
3 режима работы с сетью: DHCP/статический IP-адрес/PPPoE.
Поддержка 802.1x, LLDP.
Поддержка VLAN
Поддержка стандартных кодеков G.711, G.726, G. 729AB, G.723.1.
обнаружение активности голоса, подавление эха, подавление шумов, автоматическая регулировка чувствительности микрофона, адаптивный буфер для голосовых пакетов.
Высококачественная громкая связь с подавлением эха.
Два порта  RJ45 (режим Bridge).
Графический  LCD-экран 
Разъем для гарнитуры RJ9 (4P4C).
Поддержка РоЕ 
Возможность крепления на стену.</t>
  </si>
  <si>
    <t>Многофункциональное устройство. Функции аппарата: копирование, печать, сканирование
Цветность: Монохромный
Память не менее:  128 Мб
Разрешение принтера не менее: 600 х 600 dpi
Максимальная скорость ч/б печати, стр/мин, не менее 19
Формат бумаги: А4, А5, B5
Типы печатных носителей: Бумага (обычная)
Емкость подающего лотка не менее: 150 листов
Емкость принимающего лотка не менее: 100 листов
Максимальная скорость копирования, стр/мин, не менее: 19
Множественное копирование не менее:  99 копий
Уменьшение/увеличение копира:  25 - 400%
Тип сканера:  Планшетный
Разрешение сканера не менее: 1200x1200 dpi
Скорость сканирования: не менее 7 страниц в минуту в черно-белом режиме, не менее 5 страниц в минуту в цветном режиме
ЖК-дисплей
Сеть:  Ethernet
Интерфейс:  USB 2.0, RJ-45
Максимальная нагрузка, стр/мес, не менее: 8000
Устройства АПД не менее 35 листов
Предустановленный начальный картридж  и два дополнительных картриджа</t>
  </si>
  <si>
    <t xml:space="preserve">Компьютер в комплекте. Корпус системного блока формата Настольный (Desktop) или Small Form Factor.  Процессор не менее Intel Core i3; набор микросхем  не ниже  Intel H61 Express; Кэш 2 уровня не менее 3 МБ:  ОЗУ не менее 4GB 1600 MHz DDR3;  максимальный поддерживаемый объем ОЗУ не менее  8GB; Жесткий диск  не менее 250GB 3.5-inch SATA 7200rpm; Не менее 6 внешних портов USB 2.0 (2 на передней панели, 4 на задней панели), 1 VGA, 1 RJ-45, 2 аудио разъёма на задней панели (Line-in, Line-out/Mic.), 2 аудио разъёма на передней панели (Mic., Headphone), наличие индикаторов сетевого подключения на передней или задней панели,  Клавиатура  USB; Мышь  USB Optical Scroll; наличие лицензий Microsoft Windows 7 Professional SP1 64-bit, Microsoft Office Home and Business 2013 32/64 RU ; Монитор LCD не менее 19,5 расширение не менее 1920х1080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</si>
</sst>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р_._-;\-* #,##0.00_р_._-;_-* &quot;-&quot;??_р_._-;_-@_-"/>
  </numFmts>
  <fonts count="1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b/>
      <sz val="14"/>
      <color theme="1"/>
      <name val="Times New Roman"/>
      <family val="1"/>
      <charset val="204"/>
    </font>
    <font>
      <b/>
      <sz val="12"/>
      <color theme="1"/>
      <name val="Times New Roman"/>
      <family val="1"/>
      <charset val="204"/>
    </font>
    <font>
      <sz val="12"/>
      <color theme="1"/>
      <name val="Times New Roman"/>
      <family val="1"/>
      <charset val="204"/>
    </font>
    <font>
      <sz val="12"/>
      <name val="Times New Roman"/>
      <family val="1"/>
      <charset val="204"/>
    </font>
    <font>
      <sz val="12"/>
      <color indexed="8"/>
      <name val="Times New Roman"/>
      <family val="1"/>
      <charset val="204"/>
    </font>
    <font>
      <b/>
      <sz val="12"/>
      <name val="Times New Roman"/>
      <family val="1"/>
      <charset val="204"/>
    </font>
    <font>
      <sz val="8"/>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0" fillId="0" borderId="0"/>
    <xf numFmtId="43" fontId="1" fillId="0" borderId="0" applyFont="0" applyFill="0" applyBorder="0" applyAlignment="0" applyProtection="0"/>
  </cellStyleXfs>
  <cellXfs count="28">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7" fillId="0" borderId="2" xfId="0" applyFont="1" applyFill="1" applyBorder="1" applyAlignment="1">
      <alignment horizontal="center" vertical="center" wrapText="1"/>
    </xf>
    <xf numFmtId="0" fontId="0" fillId="0" borderId="0" xfId="0" applyFill="1"/>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applyAlignment="1">
      <alignment horizontal="center"/>
    </xf>
    <xf numFmtId="2" fontId="0" fillId="0" borderId="0" xfId="0" applyNumberFormat="1" applyFill="1" applyAlignment="1">
      <alignment horizontal="center"/>
    </xf>
    <xf numFmtId="4" fontId="0" fillId="0" borderId="0" xfId="0" applyNumberFormat="1" applyFill="1" applyAlignment="1">
      <alignment horizontal="center"/>
    </xf>
    <xf numFmtId="164" fontId="0" fillId="0" borderId="0" xfId="1" applyFont="1" applyFill="1" applyAlignment="1">
      <alignment horizontal="center"/>
    </xf>
    <xf numFmtId="43" fontId="7" fillId="0" borderId="2" xfId="3" applyFont="1" applyFill="1" applyBorder="1" applyAlignment="1">
      <alignment horizontal="center" vertical="center" wrapText="1"/>
    </xf>
    <xf numFmtId="0" fontId="9" fillId="0" borderId="2" xfId="0"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43" fontId="7" fillId="0" borderId="2" xfId="3" applyFont="1" applyFill="1" applyBorder="1" applyAlignment="1">
      <alignment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2" applyNumberFormat="1" applyFont="1" applyFill="1" applyBorder="1" applyAlignment="1">
      <alignment horizontal="center" vertical="center" wrapText="1"/>
    </xf>
    <xf numFmtId="0" fontId="7" fillId="0" borderId="2" xfId="0" applyFont="1" applyBorder="1" applyAlignment="1">
      <alignment horizontal="center" vertical="center" wrapText="1"/>
    </xf>
    <xf numFmtId="43" fontId="7" fillId="0" borderId="2" xfId="3"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4" fillId="0" borderId="0" xfId="0" applyFont="1" applyAlignment="1">
      <alignment horizontal="center" vertical="center" wrapText="1"/>
    </xf>
  </cellXfs>
  <cellStyles count="4">
    <cellStyle name="Обычный" xfId="0" builtinId="0"/>
    <cellStyle name="Обычный_Лист согласования" xfId="2"/>
    <cellStyle name="Финансовый" xfId="1"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zoomScale="60" zoomScaleNormal="60" zoomScaleSheetLayoutView="40" workbookViewId="0">
      <selection activeCell="C25" sqref="C25:C33"/>
    </sheetView>
  </sheetViews>
  <sheetFormatPr defaultRowHeight="15" x14ac:dyDescent="0.25"/>
  <cols>
    <col min="1" max="1" width="5.28515625" customWidth="1"/>
    <col min="2" max="2" width="16.140625" style="6" customWidth="1"/>
    <col min="3" max="3" width="147.7109375" customWidth="1"/>
    <col min="4" max="4" width="19.42578125" customWidth="1"/>
    <col min="5" max="5" width="21.85546875" customWidth="1"/>
    <col min="6" max="6" width="30.42578125" customWidth="1"/>
    <col min="7" max="7" width="12.7109375" customWidth="1"/>
    <col min="8" max="8" width="14.28515625" style="6" customWidth="1"/>
    <col min="9" max="9" width="21.140625" style="6" bestFit="1" customWidth="1"/>
    <col min="10" max="10" width="24" style="6" bestFit="1" customWidth="1"/>
    <col min="11" max="11" width="20.42578125" customWidth="1"/>
    <col min="12" max="12" width="25" customWidth="1"/>
    <col min="14" max="14" width="30.140625" bestFit="1" customWidth="1"/>
  </cols>
  <sheetData>
    <row r="1" spans="1:12" ht="18.75" x14ac:dyDescent="0.25">
      <c r="A1" s="1"/>
      <c r="B1" s="2"/>
      <c r="C1" s="2"/>
      <c r="D1" s="2"/>
      <c r="E1" s="2"/>
      <c r="F1" s="2"/>
      <c r="G1" s="2"/>
      <c r="H1" s="2"/>
      <c r="I1" s="2"/>
      <c r="J1" s="2"/>
      <c r="K1" s="3"/>
      <c r="L1" s="3" t="s">
        <v>0</v>
      </c>
    </row>
    <row r="2" spans="1:12" ht="18.75" x14ac:dyDescent="0.25">
      <c r="A2" s="27" t="s">
        <v>1</v>
      </c>
      <c r="B2" s="27"/>
      <c r="C2" s="27"/>
      <c r="D2" s="27"/>
      <c r="E2" s="27"/>
      <c r="F2" s="27"/>
      <c r="G2" s="27"/>
      <c r="H2" s="27"/>
      <c r="I2" s="27"/>
      <c r="J2" s="27"/>
      <c r="K2" s="27"/>
      <c r="L2" s="27"/>
    </row>
    <row r="3" spans="1:12" ht="18.75" x14ac:dyDescent="0.25">
      <c r="A3" s="4"/>
      <c r="B3" s="4"/>
      <c r="C3" s="4"/>
      <c r="D3" s="4"/>
      <c r="E3" s="4"/>
      <c r="F3" s="4"/>
      <c r="G3" s="4"/>
      <c r="H3" s="4"/>
      <c r="I3" s="4"/>
      <c r="J3" s="4"/>
      <c r="K3" s="4"/>
      <c r="L3" s="5"/>
    </row>
    <row r="4" spans="1:12" ht="78.75" x14ac:dyDescent="0.25">
      <c r="A4" s="9" t="s">
        <v>2</v>
      </c>
      <c r="B4" s="9" t="s">
        <v>3</v>
      </c>
      <c r="C4" s="9" t="s">
        <v>4</v>
      </c>
      <c r="D4" s="9" t="s">
        <v>5</v>
      </c>
      <c r="E4" s="9" t="s">
        <v>6</v>
      </c>
      <c r="F4" s="9" t="s">
        <v>7</v>
      </c>
      <c r="G4" s="9" t="s">
        <v>8</v>
      </c>
      <c r="H4" s="9" t="s">
        <v>9</v>
      </c>
      <c r="I4" s="9" t="s">
        <v>10</v>
      </c>
      <c r="J4" s="9" t="s">
        <v>11</v>
      </c>
      <c r="K4" s="9" t="s">
        <v>12</v>
      </c>
      <c r="L4" s="9" t="s">
        <v>32</v>
      </c>
    </row>
    <row r="5" spans="1:12" ht="15.75" x14ac:dyDescent="0.25">
      <c r="A5" s="20">
        <v>1</v>
      </c>
      <c r="B5" s="20">
        <v>2</v>
      </c>
      <c r="C5" s="20">
        <v>3</v>
      </c>
      <c r="D5" s="20">
        <v>4</v>
      </c>
      <c r="E5" s="20">
        <v>5</v>
      </c>
      <c r="F5" s="20">
        <v>6</v>
      </c>
      <c r="G5" s="20">
        <v>7</v>
      </c>
      <c r="H5" s="20">
        <v>8</v>
      </c>
      <c r="I5" s="20">
        <v>9</v>
      </c>
      <c r="J5" s="20">
        <v>10</v>
      </c>
      <c r="K5" s="20">
        <v>11</v>
      </c>
      <c r="L5" s="20" t="s">
        <v>33</v>
      </c>
    </row>
    <row r="6" spans="1:12" ht="45" customHeight="1" x14ac:dyDescent="0.25">
      <c r="A6" s="7">
        <v>1</v>
      </c>
      <c r="B6" s="25" t="s">
        <v>19</v>
      </c>
      <c r="C6" s="26" t="s">
        <v>37</v>
      </c>
      <c r="D6" s="25" t="s">
        <v>13</v>
      </c>
      <c r="E6" s="25" t="s">
        <v>14</v>
      </c>
      <c r="F6" s="7" t="s">
        <v>17</v>
      </c>
      <c r="G6" s="25" t="s">
        <v>23</v>
      </c>
      <c r="H6" s="19">
        <v>5</v>
      </c>
      <c r="I6" s="24">
        <v>250000</v>
      </c>
      <c r="J6" s="15">
        <f>H6*I6</f>
        <v>1250000</v>
      </c>
      <c r="K6" s="24" t="s">
        <v>24</v>
      </c>
      <c r="L6" s="16"/>
    </row>
    <row r="7" spans="1:12" ht="45" customHeight="1" x14ac:dyDescent="0.25">
      <c r="A7" s="7">
        <v>2</v>
      </c>
      <c r="B7" s="25"/>
      <c r="C7" s="26"/>
      <c r="D7" s="25"/>
      <c r="E7" s="25"/>
      <c r="F7" s="7" t="s">
        <v>22</v>
      </c>
      <c r="G7" s="25"/>
      <c r="H7" s="19">
        <v>5</v>
      </c>
      <c r="I7" s="24"/>
      <c r="J7" s="15">
        <v>1250000</v>
      </c>
      <c r="K7" s="24"/>
      <c r="L7" s="17"/>
    </row>
    <row r="8" spans="1:12" ht="45" customHeight="1" x14ac:dyDescent="0.25">
      <c r="A8" s="7">
        <v>3</v>
      </c>
      <c r="B8" s="25"/>
      <c r="C8" s="26"/>
      <c r="D8" s="25"/>
      <c r="E8" s="25"/>
      <c r="F8" s="7" t="s">
        <v>26</v>
      </c>
      <c r="G8" s="25"/>
      <c r="H8" s="19">
        <v>5</v>
      </c>
      <c r="I8" s="24"/>
      <c r="J8" s="15">
        <v>1250000</v>
      </c>
      <c r="K8" s="24"/>
      <c r="L8" s="16"/>
    </row>
    <row r="9" spans="1:12" ht="45" customHeight="1" x14ac:dyDescent="0.25">
      <c r="A9" s="7">
        <v>4</v>
      </c>
      <c r="B9" s="25"/>
      <c r="C9" s="26"/>
      <c r="D9" s="25"/>
      <c r="E9" s="25"/>
      <c r="F9" s="7" t="s">
        <v>25</v>
      </c>
      <c r="G9" s="25"/>
      <c r="H9" s="19">
        <v>5</v>
      </c>
      <c r="I9" s="24"/>
      <c r="J9" s="15">
        <v>1250000</v>
      </c>
      <c r="K9" s="24"/>
      <c r="L9" s="16"/>
    </row>
    <row r="10" spans="1:12" ht="45" customHeight="1" x14ac:dyDescent="0.25">
      <c r="A10" s="7">
        <v>5</v>
      </c>
      <c r="B10" s="25"/>
      <c r="C10" s="26"/>
      <c r="D10" s="25"/>
      <c r="E10" s="25"/>
      <c r="F10" s="7" t="s">
        <v>16</v>
      </c>
      <c r="G10" s="25"/>
      <c r="H10" s="19">
        <v>5</v>
      </c>
      <c r="I10" s="24"/>
      <c r="J10" s="15">
        <v>1250000</v>
      </c>
      <c r="K10" s="24"/>
      <c r="L10" s="17"/>
    </row>
    <row r="11" spans="1:12" ht="45" customHeight="1" x14ac:dyDescent="0.25">
      <c r="A11" s="7">
        <v>6</v>
      </c>
      <c r="B11" s="25"/>
      <c r="C11" s="26"/>
      <c r="D11" s="25"/>
      <c r="E11" s="25"/>
      <c r="F11" s="22" t="s">
        <v>18</v>
      </c>
      <c r="G11" s="25"/>
      <c r="H11" s="19">
        <v>5</v>
      </c>
      <c r="I11" s="24"/>
      <c r="J11" s="15">
        <v>1250000</v>
      </c>
      <c r="K11" s="24"/>
      <c r="L11" s="18" t="s">
        <v>28</v>
      </c>
    </row>
    <row r="12" spans="1:12" ht="45" customHeight="1" x14ac:dyDescent="0.25">
      <c r="A12" s="7">
        <v>7</v>
      </c>
      <c r="B12" s="25"/>
      <c r="C12" s="26"/>
      <c r="D12" s="25"/>
      <c r="E12" s="25"/>
      <c r="F12" s="7" t="s">
        <v>30</v>
      </c>
      <c r="G12" s="25"/>
      <c r="H12" s="19">
        <v>5</v>
      </c>
      <c r="I12" s="24"/>
      <c r="J12" s="15">
        <v>1250000</v>
      </c>
      <c r="K12" s="24"/>
      <c r="L12" s="18" t="s">
        <v>28</v>
      </c>
    </row>
    <row r="13" spans="1:12" ht="45" customHeight="1" x14ac:dyDescent="0.25">
      <c r="A13" s="7">
        <v>8</v>
      </c>
      <c r="B13" s="25"/>
      <c r="C13" s="26"/>
      <c r="D13" s="25"/>
      <c r="E13" s="25"/>
      <c r="F13" s="7" t="s">
        <v>27</v>
      </c>
      <c r="G13" s="25"/>
      <c r="H13" s="19">
        <v>5</v>
      </c>
      <c r="I13" s="24"/>
      <c r="J13" s="15">
        <v>1250000</v>
      </c>
      <c r="K13" s="24"/>
      <c r="L13" s="18" t="s">
        <v>28</v>
      </c>
    </row>
    <row r="14" spans="1:12" ht="42" customHeight="1" x14ac:dyDescent="0.25">
      <c r="A14" s="7">
        <v>9</v>
      </c>
      <c r="B14" s="25"/>
      <c r="C14" s="26"/>
      <c r="D14" s="25"/>
      <c r="E14" s="25"/>
      <c r="F14" s="7" t="s">
        <v>31</v>
      </c>
      <c r="G14" s="25"/>
      <c r="H14" s="19">
        <v>5</v>
      </c>
      <c r="I14" s="24"/>
      <c r="J14" s="15">
        <v>1250000</v>
      </c>
      <c r="K14" s="24"/>
      <c r="L14" s="18" t="s">
        <v>28</v>
      </c>
    </row>
    <row r="15" spans="1:12" ht="333" customHeight="1" x14ac:dyDescent="0.25">
      <c r="A15" s="10">
        <v>10</v>
      </c>
      <c r="B15" s="7" t="s">
        <v>29</v>
      </c>
      <c r="C15" s="23" t="s">
        <v>34</v>
      </c>
      <c r="D15" s="7" t="s">
        <v>13</v>
      </c>
      <c r="E15" s="7" t="s">
        <v>14</v>
      </c>
      <c r="F15" s="7" t="s">
        <v>20</v>
      </c>
      <c r="G15" s="7" t="s">
        <v>23</v>
      </c>
      <c r="H15" s="15">
        <v>7</v>
      </c>
      <c r="I15" s="15">
        <v>60000</v>
      </c>
      <c r="J15" s="15"/>
      <c r="K15" s="15" t="s">
        <v>24</v>
      </c>
      <c r="L15" s="16"/>
    </row>
    <row r="16" spans="1:12" ht="45" customHeight="1" x14ac:dyDescent="0.25">
      <c r="A16" s="10">
        <v>11</v>
      </c>
      <c r="B16" s="25" t="s">
        <v>21</v>
      </c>
      <c r="C16" s="26" t="s">
        <v>36</v>
      </c>
      <c r="D16" s="25" t="s">
        <v>13</v>
      </c>
      <c r="E16" s="25" t="s">
        <v>14</v>
      </c>
      <c r="F16" s="21" t="s">
        <v>17</v>
      </c>
      <c r="G16" s="25" t="s">
        <v>23</v>
      </c>
      <c r="H16" s="19">
        <v>5</v>
      </c>
      <c r="I16" s="24">
        <v>80000</v>
      </c>
      <c r="J16" s="15">
        <f>5*80000</f>
        <v>400000</v>
      </c>
      <c r="K16" s="24" t="s">
        <v>24</v>
      </c>
      <c r="L16" s="16"/>
    </row>
    <row r="17" spans="1:12" ht="45" customHeight="1" x14ac:dyDescent="0.25">
      <c r="A17" s="10">
        <v>12</v>
      </c>
      <c r="B17" s="25"/>
      <c r="C17" s="26"/>
      <c r="D17" s="25"/>
      <c r="E17" s="25"/>
      <c r="F17" s="21" t="s">
        <v>22</v>
      </c>
      <c r="G17" s="25"/>
      <c r="H17" s="19">
        <v>5</v>
      </c>
      <c r="I17" s="24"/>
      <c r="J17" s="15">
        <f t="shared" ref="J17:J24" si="0">5*80000</f>
        <v>400000</v>
      </c>
      <c r="K17" s="24"/>
      <c r="L17" s="17"/>
    </row>
    <row r="18" spans="1:12" ht="45" customHeight="1" x14ac:dyDescent="0.25">
      <c r="A18" s="10">
        <v>13</v>
      </c>
      <c r="B18" s="25"/>
      <c r="C18" s="26"/>
      <c r="D18" s="25"/>
      <c r="E18" s="25"/>
      <c r="F18" s="21" t="s">
        <v>16</v>
      </c>
      <c r="G18" s="25"/>
      <c r="H18" s="19">
        <v>5</v>
      </c>
      <c r="I18" s="24"/>
      <c r="J18" s="15">
        <f t="shared" si="0"/>
        <v>400000</v>
      </c>
      <c r="K18" s="24"/>
      <c r="L18" s="16"/>
    </row>
    <row r="19" spans="1:12" ht="45" customHeight="1" x14ac:dyDescent="0.25">
      <c r="A19" s="10">
        <v>14</v>
      </c>
      <c r="B19" s="25"/>
      <c r="C19" s="26"/>
      <c r="D19" s="25"/>
      <c r="E19" s="25"/>
      <c r="F19" s="21" t="s">
        <v>26</v>
      </c>
      <c r="G19" s="25"/>
      <c r="H19" s="19">
        <v>5</v>
      </c>
      <c r="I19" s="24"/>
      <c r="J19" s="15">
        <f t="shared" si="0"/>
        <v>400000</v>
      </c>
      <c r="K19" s="24"/>
      <c r="L19" s="16"/>
    </row>
    <row r="20" spans="1:12" ht="45" customHeight="1" x14ac:dyDescent="0.25">
      <c r="A20" s="10">
        <v>15</v>
      </c>
      <c r="B20" s="25"/>
      <c r="C20" s="26"/>
      <c r="D20" s="25"/>
      <c r="E20" s="25"/>
      <c r="F20" s="21" t="s">
        <v>31</v>
      </c>
      <c r="G20" s="25"/>
      <c r="H20" s="19">
        <v>5</v>
      </c>
      <c r="I20" s="24"/>
      <c r="J20" s="15">
        <f t="shared" si="0"/>
        <v>400000</v>
      </c>
      <c r="K20" s="24"/>
      <c r="L20" s="17"/>
    </row>
    <row r="21" spans="1:12" ht="45" customHeight="1" x14ac:dyDescent="0.25">
      <c r="A21" s="10">
        <v>16</v>
      </c>
      <c r="B21" s="25"/>
      <c r="C21" s="26"/>
      <c r="D21" s="25"/>
      <c r="E21" s="25"/>
      <c r="F21" s="21" t="s">
        <v>25</v>
      </c>
      <c r="G21" s="25"/>
      <c r="H21" s="19">
        <v>5</v>
      </c>
      <c r="I21" s="24"/>
      <c r="J21" s="15">
        <f t="shared" si="0"/>
        <v>400000</v>
      </c>
      <c r="K21" s="24"/>
      <c r="L21" s="18" t="s">
        <v>28</v>
      </c>
    </row>
    <row r="22" spans="1:12" ht="45" customHeight="1" x14ac:dyDescent="0.25">
      <c r="A22" s="10">
        <v>17</v>
      </c>
      <c r="B22" s="25"/>
      <c r="C22" s="26"/>
      <c r="D22" s="25"/>
      <c r="E22" s="25"/>
      <c r="F22" s="21" t="s">
        <v>27</v>
      </c>
      <c r="G22" s="25"/>
      <c r="H22" s="19">
        <v>5</v>
      </c>
      <c r="I22" s="24"/>
      <c r="J22" s="15">
        <f t="shared" si="0"/>
        <v>400000</v>
      </c>
      <c r="K22" s="24"/>
      <c r="L22" s="18" t="s">
        <v>28</v>
      </c>
    </row>
    <row r="23" spans="1:12" ht="45" customHeight="1" x14ac:dyDescent="0.25">
      <c r="A23" s="10">
        <v>18</v>
      </c>
      <c r="B23" s="25"/>
      <c r="C23" s="26"/>
      <c r="D23" s="25"/>
      <c r="E23" s="25"/>
      <c r="F23" s="21" t="s">
        <v>30</v>
      </c>
      <c r="G23" s="25"/>
      <c r="H23" s="19">
        <v>5</v>
      </c>
      <c r="I23" s="24"/>
      <c r="J23" s="15">
        <f t="shared" si="0"/>
        <v>400000</v>
      </c>
      <c r="K23" s="24"/>
      <c r="L23" s="18" t="s">
        <v>28</v>
      </c>
    </row>
    <row r="24" spans="1:12" ht="45" customHeight="1" x14ac:dyDescent="0.25">
      <c r="A24" s="10">
        <v>19</v>
      </c>
      <c r="B24" s="25"/>
      <c r="C24" s="26"/>
      <c r="D24" s="25"/>
      <c r="E24" s="25"/>
      <c r="F24" s="22" t="s">
        <v>18</v>
      </c>
      <c r="G24" s="25"/>
      <c r="H24" s="19">
        <v>5</v>
      </c>
      <c r="I24" s="24"/>
      <c r="J24" s="15">
        <f t="shared" si="0"/>
        <v>400000</v>
      </c>
      <c r="K24" s="24"/>
      <c r="L24" s="18" t="s">
        <v>28</v>
      </c>
    </row>
    <row r="25" spans="1:12" ht="75" customHeight="1" x14ac:dyDescent="0.25">
      <c r="A25" s="10">
        <v>20</v>
      </c>
      <c r="B25" s="25" t="s">
        <v>15</v>
      </c>
      <c r="C25" s="26" t="s">
        <v>35</v>
      </c>
      <c r="D25" s="25" t="s">
        <v>13</v>
      </c>
      <c r="E25" s="25" t="s">
        <v>14</v>
      </c>
      <c r="F25" s="21" t="s">
        <v>16</v>
      </c>
      <c r="G25" s="25" t="s">
        <v>23</v>
      </c>
      <c r="H25" s="19">
        <v>5</v>
      </c>
      <c r="I25" s="24">
        <v>25000</v>
      </c>
      <c r="J25" s="15">
        <f>H25*I25</f>
        <v>125000</v>
      </c>
      <c r="K25" s="24" t="s">
        <v>24</v>
      </c>
      <c r="L25" s="16"/>
    </row>
    <row r="26" spans="1:12" ht="75" customHeight="1" x14ac:dyDescent="0.25">
      <c r="A26" s="10">
        <v>21</v>
      </c>
      <c r="B26" s="25"/>
      <c r="C26" s="26"/>
      <c r="D26" s="25"/>
      <c r="E26" s="25"/>
      <c r="F26" s="21" t="s">
        <v>30</v>
      </c>
      <c r="G26" s="25"/>
      <c r="H26" s="19">
        <v>5</v>
      </c>
      <c r="I26" s="24"/>
      <c r="J26" s="15">
        <v>125000</v>
      </c>
      <c r="K26" s="24"/>
      <c r="L26" s="17"/>
    </row>
    <row r="27" spans="1:12" ht="75" customHeight="1" x14ac:dyDescent="0.25">
      <c r="A27" s="10">
        <v>22</v>
      </c>
      <c r="B27" s="25"/>
      <c r="C27" s="26"/>
      <c r="D27" s="25"/>
      <c r="E27" s="25"/>
      <c r="F27" s="21" t="s">
        <v>31</v>
      </c>
      <c r="G27" s="25"/>
      <c r="H27" s="19">
        <v>5</v>
      </c>
      <c r="I27" s="24"/>
      <c r="J27" s="15">
        <v>125000</v>
      </c>
      <c r="K27" s="24"/>
      <c r="L27" s="16"/>
    </row>
    <row r="28" spans="1:12" ht="75" customHeight="1" x14ac:dyDescent="0.25">
      <c r="A28" s="10">
        <v>23</v>
      </c>
      <c r="B28" s="25"/>
      <c r="C28" s="26"/>
      <c r="D28" s="25"/>
      <c r="E28" s="25"/>
      <c r="F28" s="21" t="s">
        <v>22</v>
      </c>
      <c r="G28" s="25"/>
      <c r="H28" s="19">
        <v>5</v>
      </c>
      <c r="I28" s="24"/>
      <c r="J28" s="15">
        <v>125000</v>
      </c>
      <c r="K28" s="24"/>
      <c r="L28" s="16"/>
    </row>
    <row r="29" spans="1:12" ht="75" customHeight="1" x14ac:dyDescent="0.25">
      <c r="A29" s="10">
        <v>24</v>
      </c>
      <c r="B29" s="25"/>
      <c r="C29" s="26"/>
      <c r="D29" s="25"/>
      <c r="E29" s="25"/>
      <c r="F29" s="22" t="s">
        <v>18</v>
      </c>
      <c r="G29" s="25"/>
      <c r="H29" s="19">
        <v>5</v>
      </c>
      <c r="I29" s="24"/>
      <c r="J29" s="15">
        <v>125000</v>
      </c>
      <c r="K29" s="24"/>
      <c r="L29" s="17"/>
    </row>
    <row r="30" spans="1:12" ht="75" customHeight="1" x14ac:dyDescent="0.25">
      <c r="A30" s="10">
        <v>25</v>
      </c>
      <c r="B30" s="25"/>
      <c r="C30" s="26"/>
      <c r="D30" s="25"/>
      <c r="E30" s="25"/>
      <c r="F30" s="21" t="s">
        <v>25</v>
      </c>
      <c r="G30" s="25"/>
      <c r="H30" s="19">
        <v>5</v>
      </c>
      <c r="I30" s="24"/>
      <c r="J30" s="15">
        <v>125000</v>
      </c>
      <c r="K30" s="24"/>
      <c r="L30" s="18" t="s">
        <v>28</v>
      </c>
    </row>
    <row r="31" spans="1:12" ht="75" customHeight="1" x14ac:dyDescent="0.25">
      <c r="A31" s="10">
        <v>26</v>
      </c>
      <c r="B31" s="25"/>
      <c r="C31" s="26"/>
      <c r="D31" s="25"/>
      <c r="E31" s="25"/>
      <c r="F31" s="21" t="s">
        <v>17</v>
      </c>
      <c r="G31" s="25"/>
      <c r="H31" s="19">
        <v>5</v>
      </c>
      <c r="I31" s="24"/>
      <c r="J31" s="15">
        <v>125000</v>
      </c>
      <c r="K31" s="24"/>
      <c r="L31" s="18" t="s">
        <v>28</v>
      </c>
    </row>
    <row r="32" spans="1:12" ht="75" customHeight="1" x14ac:dyDescent="0.25">
      <c r="A32" s="10">
        <v>27</v>
      </c>
      <c r="B32" s="25"/>
      <c r="C32" s="26"/>
      <c r="D32" s="25"/>
      <c r="E32" s="25"/>
      <c r="F32" s="21" t="s">
        <v>26</v>
      </c>
      <c r="G32" s="25"/>
      <c r="H32" s="19">
        <v>5</v>
      </c>
      <c r="I32" s="24"/>
      <c r="J32" s="15">
        <v>125000</v>
      </c>
      <c r="K32" s="24"/>
      <c r="L32" s="18" t="s">
        <v>28</v>
      </c>
    </row>
    <row r="33" spans="1:12" ht="75" customHeight="1" x14ac:dyDescent="0.25">
      <c r="A33" s="10">
        <v>28</v>
      </c>
      <c r="B33" s="25"/>
      <c r="C33" s="26"/>
      <c r="D33" s="25"/>
      <c r="E33" s="25"/>
      <c r="F33" s="21" t="s">
        <v>27</v>
      </c>
      <c r="G33" s="25"/>
      <c r="H33" s="19">
        <v>5</v>
      </c>
      <c r="I33" s="24"/>
      <c r="J33" s="15">
        <v>125000</v>
      </c>
      <c r="K33" s="24"/>
      <c r="L33" s="18" t="s">
        <v>28</v>
      </c>
    </row>
    <row r="34" spans="1:12" x14ac:dyDescent="0.25">
      <c r="A34" s="8"/>
      <c r="B34" s="11"/>
      <c r="C34" s="8"/>
      <c r="D34" s="8"/>
      <c r="E34" s="8"/>
      <c r="F34" s="8"/>
      <c r="G34" s="8"/>
      <c r="H34" s="14">
        <f>SUM(H6:H33)</f>
        <v>142</v>
      </c>
      <c r="I34" s="12"/>
      <c r="J34" s="13">
        <f>SUM(J6:J33)</f>
        <v>15975000</v>
      </c>
      <c r="K34" s="8"/>
      <c r="L34" s="8"/>
    </row>
  </sheetData>
  <mergeCells count="22">
    <mergeCell ref="A2:L2"/>
    <mergeCell ref="B6:B14"/>
    <mergeCell ref="C6:C14"/>
    <mergeCell ref="D6:D14"/>
    <mergeCell ref="E6:E14"/>
    <mergeCell ref="G6:G14"/>
    <mergeCell ref="I6:I14"/>
    <mergeCell ref="K6:K14"/>
    <mergeCell ref="I16:I24"/>
    <mergeCell ref="K16:K24"/>
    <mergeCell ref="B25:B33"/>
    <mergeCell ref="C25:C33"/>
    <mergeCell ref="D25:D33"/>
    <mergeCell ref="E25:E33"/>
    <mergeCell ref="G25:G33"/>
    <mergeCell ref="I25:I33"/>
    <mergeCell ref="K25:K33"/>
    <mergeCell ref="B16:B24"/>
    <mergeCell ref="C16:C24"/>
    <mergeCell ref="D16:D24"/>
    <mergeCell ref="E16:E24"/>
    <mergeCell ref="G16:G24"/>
  </mergeCells>
  <pageMargins left="0.7" right="0.7" top="0.75" bottom="0.75" header="0.3" footer="0.3"/>
  <pageSetup paperSize="9" scale="35" fitToHeight="0" orientation="landscape"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vt:lpstr>
      <vt:lpstr>Перечень!Область_печати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Утегали</dc:creator>
  <cp:lastModifiedBy>Ерасыл Актымбаев</cp:lastModifiedBy>
  <cp:lastPrinted>2016-04-22T06:17:13Z</cp:lastPrinted>
  <dcterms:created xsi:type="dcterms:W3CDTF">2016-04-08T03:17:51Z</dcterms:created>
  <dcterms:modified xsi:type="dcterms:W3CDTF">2016-04-26T09:40:13Z</dcterms:modified>
</cp:coreProperties>
</file>