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040" windowHeight="8430" activeTab="1"/>
  </bookViews>
  <sheets>
    <sheet name="Перечень" sheetId="1" r:id="rId1"/>
    <sheet name="Тех.спец" sheetId="2" r:id="rId2"/>
    <sheet name="Условия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15" i="1" l="1"/>
  <c r="G16" i="1"/>
  <c r="G17" i="1"/>
  <c r="G18" i="1"/>
  <c r="G19" i="1"/>
  <c r="G20" i="1"/>
  <c r="G21" i="1"/>
  <c r="G12" i="1"/>
  <c r="G31" i="1" l="1"/>
  <c r="G14" i="1"/>
  <c r="G13" i="1"/>
  <c r="G11" i="1"/>
  <c r="G10" i="1"/>
  <c r="G9" i="1"/>
  <c r="G8" i="1"/>
  <c r="G7" i="1"/>
  <c r="B17" i="3" l="1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16" i="3"/>
</calcChain>
</file>

<file path=xl/sharedStrings.xml><?xml version="1.0" encoding="utf-8"?>
<sst xmlns="http://schemas.openxmlformats.org/spreadsheetml/2006/main" count="417" uniqueCount="166">
  <si>
    <t>№ строки ПЗ</t>
  </si>
  <si>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</si>
  <si>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</si>
  <si>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</si>
  <si>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Приложение №1</t>
  </si>
  <si>
    <t>Перечень закупаемых товаров</t>
  </si>
  <si>
    <t>№ лота</t>
  </si>
  <si>
    <t>Наименование товара</t>
  </si>
  <si>
    <t>Техническая спецификация</t>
  </si>
  <si>
    <t>Гарантийный период</t>
  </si>
  <si>
    <t>Образец товара** (+)</t>
  </si>
  <si>
    <t>Потенциальный поставщик обязан:</t>
  </si>
  <si>
    <t>Образец возврату не подлежит.</t>
  </si>
  <si>
    <t>Условия и требования к поставке</t>
  </si>
  <si>
    <t>1. Условия поставки по ИНКОТЕРМС 2010:</t>
  </si>
  <si>
    <t>2. Место приемки:</t>
  </si>
  <si>
    <t>3. Особые условия</t>
  </si>
  <si>
    <t>4. Тара, дополнительные документы и сопутствующие услуги:</t>
  </si>
  <si>
    <t>Единица измерения</t>
  </si>
  <si>
    <t>Количество (объем)</t>
  </si>
  <si>
    <t>Транспортная тара</t>
  </si>
  <si>
    <t>Другие документы пр поставке (+) *</t>
  </si>
  <si>
    <t>Сертификат происхождения</t>
  </si>
  <si>
    <t>Сертификат качества</t>
  </si>
  <si>
    <t>Сертификат соответствия</t>
  </si>
  <si>
    <t>Разрешение на применение в РК</t>
  </si>
  <si>
    <t>Технический паспорт</t>
  </si>
  <si>
    <t>Инструкция по эксплуатации</t>
  </si>
  <si>
    <t>Чертеж и/или эскиз</t>
  </si>
  <si>
    <t>Сертификат утверждения типа средств</t>
  </si>
  <si>
    <t>Сертификат поверки</t>
  </si>
  <si>
    <t>Протокол испытаний</t>
  </si>
  <si>
    <t>Сопутствующие услуги при поставке (+)</t>
  </si>
  <si>
    <t>Монтаж</t>
  </si>
  <si>
    <t>Шефмонтаж</t>
  </si>
  <si>
    <t>Подключение</t>
  </si>
  <si>
    <t>Пусконаладка</t>
  </si>
  <si>
    <t>Обучение персовнала</t>
  </si>
  <si>
    <t>Техническое сопровождение</t>
  </si>
  <si>
    <t>Приложение №1-2</t>
  </si>
  <si>
    <t>В случае если закупаются товары, относящиеся к средствам измерений: потенциальный поставщик должен в заявке на участие предоставить на данный товар электронную копию действующего сертификата о внесении в реестр ГСИ РК с признанием первичной заводской поверки, либо электронную выписку из реестра ГСИ РК, утвержденную РГП "Казахстанский институт метрологии".</t>
  </si>
  <si>
    <t>Приложение №1-1</t>
  </si>
  <si>
    <t>Характеристика товара</t>
  </si>
  <si>
    <t>Срок поставки</t>
  </si>
  <si>
    <t>Ткань хлопчатобумажная</t>
  </si>
  <si>
    <t>метр</t>
  </si>
  <si>
    <t>Бумага туалетная</t>
  </si>
  <si>
    <t>рулон</t>
  </si>
  <si>
    <t>Мыло туалетное</t>
  </si>
  <si>
    <t>штука</t>
  </si>
  <si>
    <t>Лопата</t>
  </si>
  <si>
    <t>Ведро</t>
  </si>
  <si>
    <t>Шланг</t>
  </si>
  <si>
    <t>Фонарь</t>
  </si>
  <si>
    <t>Растворитель</t>
  </si>
  <si>
    <t>бутылка</t>
  </si>
  <si>
    <t>Лестница-стремянка</t>
  </si>
  <si>
    <t>Краска</t>
  </si>
  <si>
    <t>литр</t>
  </si>
  <si>
    <t>Сетевой фильтр</t>
  </si>
  <si>
    <t>Кисть малярная</t>
  </si>
  <si>
    <t>Смазка</t>
  </si>
  <si>
    <t>килограмм</t>
  </si>
  <si>
    <t>ИТОГО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</si>
  <si>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</si>
  <si>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</si>
  <si>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</si>
  <si>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</si>
  <si>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</si>
  <si>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</si>
  <si>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</si>
  <si>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</si>
  <si>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</si>
  <si>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</si>
  <si>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</si>
  <si>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</si>
  <si>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</si>
  <si>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</si>
  <si>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</si>
  <si>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Бельевые. Полотенечные и платочные. Для личных и купальных полотенец (ширина 35-85 см.), для головных платков (ширина 60 - 155 см.), для носовых платков (ширина 20-45 см.) С поверхностной плотностью до 100 грамм на метр квадратный включительно, ГОСТ 29298-2005</t>
  </si>
  <si>
    <t>DDP</t>
  </si>
  <si>
    <t>многослойная, ширина не менее 90 мм, длина не менее 30 м</t>
  </si>
  <si>
    <t>твердое, марки "Детское" (Д), ГОСТ 28546-2002</t>
  </si>
  <si>
    <t>для воды, оцинкованное, вместимостью 12 л, ГОСТ 20558-82</t>
  </si>
  <si>
    <t>смесь летучих органических жидкостей, марка 645, ГОСТ 18188-72</t>
  </si>
  <si>
    <t>6 входных разъемов (розеток)</t>
  </si>
  <si>
    <t>для смазывания деталей и узлов запорной арматуры</t>
  </si>
  <si>
    <t>№2</t>
  </si>
  <si>
    <t>г. Алматы, Турксибский район, ул. Гете 327</t>
  </si>
  <si>
    <t>Поставка товара единовременно в полном объеме.</t>
  </si>
  <si>
    <t>Товары должны быть упакованы по соответствующим тарам</t>
  </si>
  <si>
    <t>+</t>
  </si>
  <si>
    <t>Е. И.</t>
  </si>
  <si>
    <t>Условия поставки
(в соответствии с ИНКОТЕРМС 2010)</t>
  </si>
  <si>
    <t>Место поставки</t>
  </si>
  <si>
    <t>Размер авансового платежа</t>
  </si>
  <si>
    <t>в течение 60 календарных дней с даты заключения договора</t>
  </si>
  <si>
    <t>12 месяцев с момента поставки товаров</t>
  </si>
  <si>
    <t>г. Алматы, Турксибский район, ул. Гете 328</t>
  </si>
  <si>
    <t>г. Алматы, Турксибский район, ул. Гете 329</t>
  </si>
  <si>
    <t>г. Алматы, Турксибский район, ул. Гете 330</t>
  </si>
  <si>
    <t>г. Алматы, Турксибский район, ул. Гете 331</t>
  </si>
  <si>
    <t>г. Алматы, Турксибский район, ул. Гете 332</t>
  </si>
  <si>
    <t>г. Алматы, Турксибский район, ул. Гете 333</t>
  </si>
  <si>
    <t>г. Алматы, Турксибский район, ул. Гете 334</t>
  </si>
  <si>
    <t>г. Алматы, Турксибский район, ул. Гете 335</t>
  </si>
  <si>
    <t>г. Алматы, Турксибский район, ул. Гете 336</t>
  </si>
  <si>
    <t>г. Алматы, Турксибский район, ул. Гете 337</t>
  </si>
  <si>
    <t>г. Алматы, Турксибский район, ул. Гете 338</t>
  </si>
  <si>
    <t>г. Алматы, Турксибский район, ул. Гете 339</t>
  </si>
  <si>
    <t>г. Алматы, Турксибский район, ул. Гете 340</t>
  </si>
  <si>
    <t>г. Алматы, Турксибский район, ул. Гете 341</t>
  </si>
  <si>
    <t>Марка, модель*</t>
  </si>
  <si>
    <t>Страна происхождения*</t>
  </si>
  <si>
    <t>Завод-изготовитель*</t>
  </si>
  <si>
    <t>Условия поставки 
(в соответствии с ИНКОТЕРМС 2010)*</t>
  </si>
  <si>
    <t>Место поставки*</t>
  </si>
  <si>
    <t>Гарантийный период*</t>
  </si>
  <si>
    <t xml:space="preserve"> - предоставить техническую спецификацию в составе Заявки на участие в закупках согласно Приложения №1-1 с заполнением всех граф технической спецификации</t>
  </si>
  <si>
    <t xml:space="preserve"> - * заполняется Потенциальным поставщиком</t>
  </si>
  <si>
    <t xml:space="preserve"> - ** по товаром с отметкой (+), потенциальный поставщик должен представить товарный образец на безвозмездной основе, на дату вскрытия (до времени вскрытия заявок). </t>
  </si>
  <si>
    <t>169 Т</t>
  </si>
  <si>
    <t>170 Т</t>
  </si>
  <si>
    <t>135-1 Т</t>
  </si>
  <si>
    <t>136-1 Т</t>
  </si>
  <si>
    <t>137-1 Т</t>
  </si>
  <si>
    <t>145-1 Т</t>
  </si>
  <si>
    <t>146-1 Т</t>
  </si>
  <si>
    <t>148-1 Т</t>
  </si>
  <si>
    <t>149-1 Т</t>
  </si>
  <si>
    <t>150-1 Т</t>
  </si>
  <si>
    <t>151-1 Т</t>
  </si>
  <si>
    <t>152-1 Т</t>
  </si>
  <si>
    <t>154-1 Т</t>
  </si>
  <si>
    <t>156-1 Т</t>
  </si>
  <si>
    <t>162-1 Т</t>
  </si>
  <si>
    <t>167-1 Т</t>
  </si>
  <si>
    <t>180 Т</t>
  </si>
  <si>
    <t>178 Т</t>
  </si>
  <si>
    <t>г. Рудный, ул. Молодая гвардия 2а</t>
  </si>
  <si>
    <t>181 Т</t>
  </si>
  <si>
    <t>182 Т</t>
  </si>
  <si>
    <t>186 Т</t>
  </si>
  <si>
    <t>190 Т</t>
  </si>
  <si>
    <t>200 Т</t>
  </si>
  <si>
    <t>Скорошиватель</t>
  </si>
  <si>
    <t>13 месяцев с момента поставки товаров</t>
  </si>
  <si>
    <t>светодиодный, переносной, большой, Противоударный корпус, Встроенное зарядное устройство, Время работы до 20 часов, Вес: 1800 г.</t>
  </si>
  <si>
    <t xml:space="preserve">светодиодный, переносной, маленький, Питание:  1 х АА </t>
  </si>
  <si>
    <t>Лопаты снегоуборочные,  530мм* 500 мм, металический черенок</t>
  </si>
  <si>
    <t>Лопата совковая с черенком,  235 х 280 мм</t>
  </si>
  <si>
    <t>на основе полиакрилатов и поливинилов, для дорожной разметки, белая</t>
  </si>
  <si>
    <t>Лестница-стремянка  алюминиевая, 8 стоп, 268 см</t>
  </si>
  <si>
    <t>№ 16</t>
  </si>
  <si>
    <t>№ 17</t>
  </si>
  <si>
    <t>№ 18</t>
  </si>
  <si>
    <t>№ 19</t>
  </si>
  <si>
    <t>№ 20</t>
  </si>
  <si>
    <t>№ 21</t>
  </si>
  <si>
    <t>№ 22</t>
  </si>
  <si>
    <t>№ 23</t>
  </si>
  <si>
    <t>№ 24</t>
  </si>
  <si>
    <t>Архивная папка для формата А4., 320*230*40мм, формат А4</t>
  </si>
  <si>
    <t>163-1 Т</t>
  </si>
  <si>
    <t>Резиновый поливочный шланг, d 20 мм, длина - 25 метров</t>
  </si>
  <si>
    <t>кисть-ручник, предназначена для грунтовки и окраски поверхностей, 10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</si>
</sst>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10" zoomScale="70" zoomScaleNormal="70" workbookViewId="0">
      <selection activeCell="D13" sqref="D13"/>
    </sheetView>
  </sheetViews>
  <sheetFormatPr defaultColWidth="8.85546875" defaultRowHeight="15" x14ac:dyDescent="0.25"/>
  <cols>
    <col min="1" max="1" width="5.5703125" style="1" customWidth="1"/>
    <col min="2" max="2" width="11.140625" style="1" customWidth="1"/>
    <col min="3" max="3" width="23.85546875" style="1" bestFit="1" customWidth="1"/>
    <col min="4" max="4" width="16.42578125" style="1" customWidth="1"/>
    <col min="5" max="5" width="16.7109375" style="1" customWidth="1"/>
    <col min="6" max="6" width="15.85546875" style="35" customWidth="1"/>
    <col min="7" max="7" width="11.42578125" style="35" customWidth="1"/>
    <col min="8" max="8" width="26" style="1" customWidth="1"/>
    <col min="9" max="10" width="19.28515625" style="1" customWidth="1"/>
    <col min="11" max="11" width="28" style="1" customWidth="1"/>
    <col min="12" max="12" width="12.42578125" style="1" bestFit="1" customWidth="1"/>
    <col min="13" max="16384" width="8.85546875" style="1"/>
  </cols>
  <sheetData>
    <row r="1" spans="1:12" ht="18.75" x14ac:dyDescent="0.25">
      <c r="A1" s="7"/>
      <c r="B1" s="8"/>
      <c r="C1" s="8"/>
      <c r="D1" s="8"/>
      <c r="E1" s="8"/>
      <c r="F1" s="29"/>
      <c r="G1" s="29"/>
      <c r="H1" s="8"/>
      <c r="I1" s="8"/>
      <c r="J1" s="8"/>
      <c r="K1" s="9" t="s">
        <v>4</v>
      </c>
    </row>
    <row r="2" spans="1:12" ht="18.75" x14ac:dyDescent="0.25">
      <c r="A2" s="8"/>
      <c r="B2" s="8"/>
      <c r="C2" s="8"/>
      <c r="D2" s="8"/>
      <c r="E2" s="8"/>
      <c r="F2" s="29"/>
      <c r="G2" s="29"/>
      <c r="H2" s="8"/>
      <c r="I2" s="8"/>
      <c r="J2" s="8"/>
      <c r="K2" s="9"/>
    </row>
    <row r="3" spans="1:12" ht="18.75" x14ac:dyDescent="0.25">
      <c r="A3" s="39" t="s">
        <v>5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8.75" x14ac:dyDescent="0.25">
      <c r="A4" s="6"/>
      <c r="B4" s="6"/>
      <c r="C4" s="6"/>
      <c r="D4" s="6"/>
      <c r="E4" s="6"/>
      <c r="F4" s="30"/>
      <c r="G4" s="30"/>
      <c r="H4" s="6"/>
      <c r="I4" s="6"/>
      <c r="J4" s="6"/>
      <c r="K4" s="6"/>
    </row>
    <row r="5" spans="1:12" ht="110.25" x14ac:dyDescent="0.25">
      <c r="A5" s="19" t="s">
        <v>6</v>
      </c>
      <c r="B5" s="19" t="s">
        <v>0</v>
      </c>
      <c r="C5" s="19" t="s">
        <v>7</v>
      </c>
      <c r="D5" s="19" t="s">
        <v>92</v>
      </c>
      <c r="E5" s="19" t="s">
        <v>1</v>
      </c>
      <c r="F5" s="31" t="s">
        <v>2</v>
      </c>
      <c r="G5" s="31" t="s">
        <v>3</v>
      </c>
      <c r="H5" s="19" t="s">
        <v>43</v>
      </c>
      <c r="I5" s="19" t="s">
        <v>93</v>
      </c>
      <c r="J5" s="19" t="s">
        <v>94</v>
      </c>
      <c r="K5" s="19" t="s">
        <v>9</v>
      </c>
      <c r="L5" s="19" t="s">
        <v>95</v>
      </c>
    </row>
    <row r="6" spans="1:12" ht="15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31">
        <v>6</v>
      </c>
      <c r="G6" s="31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</row>
    <row r="7" spans="1:12" ht="63" x14ac:dyDescent="0.25">
      <c r="A7" s="3">
        <v>1</v>
      </c>
      <c r="B7" s="3" t="s">
        <v>123</v>
      </c>
      <c r="C7" s="3" t="s">
        <v>44</v>
      </c>
      <c r="D7" s="3" t="s">
        <v>45</v>
      </c>
      <c r="E7" s="3">
        <v>50</v>
      </c>
      <c r="F7" s="32">
        <v>218.75</v>
      </c>
      <c r="G7" s="32">
        <f t="shared" ref="G7:G30" si="0">F7*E7</f>
        <v>10937.5</v>
      </c>
      <c r="H7" s="3" t="s">
        <v>96</v>
      </c>
      <c r="I7" s="3" t="s">
        <v>80</v>
      </c>
      <c r="J7" s="3" t="s">
        <v>88</v>
      </c>
      <c r="K7" s="3" t="s">
        <v>97</v>
      </c>
      <c r="L7" s="24">
        <v>0.3</v>
      </c>
    </row>
    <row r="8" spans="1:12" ht="63" x14ac:dyDescent="0.25">
      <c r="A8" s="3">
        <v>2</v>
      </c>
      <c r="B8" s="3" t="s">
        <v>124</v>
      </c>
      <c r="C8" s="3" t="s">
        <v>46</v>
      </c>
      <c r="D8" s="3" t="s">
        <v>47</v>
      </c>
      <c r="E8" s="3">
        <v>200</v>
      </c>
      <c r="F8" s="32">
        <v>49.11</v>
      </c>
      <c r="G8" s="32">
        <f t="shared" si="0"/>
        <v>9822</v>
      </c>
      <c r="H8" s="3" t="s">
        <v>96</v>
      </c>
      <c r="I8" s="3" t="s">
        <v>80</v>
      </c>
      <c r="J8" s="3" t="s">
        <v>98</v>
      </c>
      <c r="K8" s="3" t="s">
        <v>97</v>
      </c>
      <c r="L8" s="24">
        <v>0.3</v>
      </c>
    </row>
    <row r="9" spans="1:12" ht="63" x14ac:dyDescent="0.25">
      <c r="A9" s="3">
        <v>3</v>
      </c>
      <c r="B9" s="3" t="s">
        <v>125</v>
      </c>
      <c r="C9" s="3" t="s">
        <v>48</v>
      </c>
      <c r="D9" s="3" t="s">
        <v>49</v>
      </c>
      <c r="E9" s="3">
        <v>50</v>
      </c>
      <c r="F9" s="32">
        <v>49.11</v>
      </c>
      <c r="G9" s="32">
        <f t="shared" si="0"/>
        <v>2455.5</v>
      </c>
      <c r="H9" s="3" t="s">
        <v>96</v>
      </c>
      <c r="I9" s="3" t="s">
        <v>80</v>
      </c>
      <c r="J9" s="3" t="s">
        <v>99</v>
      </c>
      <c r="K9" s="3" t="s">
        <v>97</v>
      </c>
      <c r="L9" s="24">
        <v>0.3</v>
      </c>
    </row>
    <row r="10" spans="1:12" ht="63" x14ac:dyDescent="0.25">
      <c r="A10" s="3">
        <v>4</v>
      </c>
      <c r="B10" s="3" t="s">
        <v>126</v>
      </c>
      <c r="C10" s="3" t="s">
        <v>50</v>
      </c>
      <c r="D10" s="3" t="s">
        <v>49</v>
      </c>
      <c r="E10" s="3">
        <v>5</v>
      </c>
      <c r="F10" s="32">
        <v>2330.36</v>
      </c>
      <c r="G10" s="32">
        <f t="shared" si="0"/>
        <v>11651.800000000001</v>
      </c>
      <c r="H10" s="3" t="s">
        <v>96</v>
      </c>
      <c r="I10" s="3" t="s">
        <v>80</v>
      </c>
      <c r="J10" s="3" t="s">
        <v>100</v>
      </c>
      <c r="K10" s="3" t="s">
        <v>97</v>
      </c>
      <c r="L10" s="24">
        <v>0.3</v>
      </c>
    </row>
    <row r="11" spans="1:12" ht="63" x14ac:dyDescent="0.25">
      <c r="A11" s="3">
        <v>5</v>
      </c>
      <c r="B11" s="3" t="s">
        <v>127</v>
      </c>
      <c r="C11" s="3" t="s">
        <v>50</v>
      </c>
      <c r="D11" s="3" t="s">
        <v>49</v>
      </c>
      <c r="E11" s="3">
        <v>5</v>
      </c>
      <c r="F11" s="32">
        <v>934.11</v>
      </c>
      <c r="G11" s="32">
        <f t="shared" si="0"/>
        <v>4670.55</v>
      </c>
      <c r="H11" s="3" t="s">
        <v>96</v>
      </c>
      <c r="I11" s="3" t="s">
        <v>80</v>
      </c>
      <c r="J11" s="3" t="s">
        <v>101</v>
      </c>
      <c r="K11" s="3" t="s">
        <v>97</v>
      </c>
      <c r="L11" s="24">
        <v>0.3</v>
      </c>
    </row>
    <row r="12" spans="1:12" ht="63" x14ac:dyDescent="0.25">
      <c r="A12" s="3">
        <v>6</v>
      </c>
      <c r="B12" s="3" t="s">
        <v>128</v>
      </c>
      <c r="C12" s="3" t="s">
        <v>51</v>
      </c>
      <c r="D12" s="3" t="s">
        <v>49</v>
      </c>
      <c r="E12" s="3">
        <v>2</v>
      </c>
      <c r="F12" s="32">
        <v>738.84</v>
      </c>
      <c r="G12" s="32">
        <f t="shared" si="0"/>
        <v>1477.68</v>
      </c>
      <c r="H12" s="3" t="s">
        <v>96</v>
      </c>
      <c r="I12" s="3" t="s">
        <v>80</v>
      </c>
      <c r="J12" s="3" t="s">
        <v>102</v>
      </c>
      <c r="K12" s="3" t="s">
        <v>97</v>
      </c>
      <c r="L12" s="24">
        <v>0.3</v>
      </c>
    </row>
    <row r="13" spans="1:12" ht="63" x14ac:dyDescent="0.25">
      <c r="A13" s="3">
        <v>7</v>
      </c>
      <c r="B13" s="3" t="s">
        <v>129</v>
      </c>
      <c r="C13" s="3" t="s">
        <v>52</v>
      </c>
      <c r="D13" s="3" t="s">
        <v>49</v>
      </c>
      <c r="E13" s="3">
        <v>1</v>
      </c>
      <c r="F13" s="32">
        <v>3626.78</v>
      </c>
      <c r="G13" s="32">
        <f t="shared" si="0"/>
        <v>3626.78</v>
      </c>
      <c r="H13" s="3" t="s">
        <v>96</v>
      </c>
      <c r="I13" s="3" t="s">
        <v>80</v>
      </c>
      <c r="J13" s="3" t="s">
        <v>103</v>
      </c>
      <c r="K13" s="3" t="s">
        <v>97</v>
      </c>
      <c r="L13" s="24">
        <v>0.3</v>
      </c>
    </row>
    <row r="14" spans="1:12" ht="63" x14ac:dyDescent="0.25">
      <c r="A14" s="3">
        <v>8</v>
      </c>
      <c r="B14" s="3" t="s">
        <v>130</v>
      </c>
      <c r="C14" s="3" t="s">
        <v>53</v>
      </c>
      <c r="D14" s="3" t="s">
        <v>49</v>
      </c>
      <c r="E14" s="3">
        <v>1</v>
      </c>
      <c r="F14" s="32">
        <v>2989.28</v>
      </c>
      <c r="G14" s="32">
        <f t="shared" si="0"/>
        <v>2989.28</v>
      </c>
      <c r="H14" s="3" t="s">
        <v>96</v>
      </c>
      <c r="I14" s="3" t="s">
        <v>80</v>
      </c>
      <c r="J14" s="3" t="s">
        <v>104</v>
      </c>
      <c r="K14" s="3" t="s">
        <v>97</v>
      </c>
      <c r="L14" s="24">
        <v>0.3</v>
      </c>
    </row>
    <row r="15" spans="1:12" ht="63" x14ac:dyDescent="0.25">
      <c r="A15" s="3">
        <v>9</v>
      </c>
      <c r="B15" s="3" t="s">
        <v>131</v>
      </c>
      <c r="C15" s="3" t="s">
        <v>53</v>
      </c>
      <c r="D15" s="3" t="s">
        <v>49</v>
      </c>
      <c r="E15" s="3">
        <v>6</v>
      </c>
      <c r="F15" s="32">
        <v>431.85</v>
      </c>
      <c r="G15" s="32">
        <f t="shared" si="0"/>
        <v>2591.1000000000004</v>
      </c>
      <c r="H15" s="3" t="s">
        <v>96</v>
      </c>
      <c r="I15" s="3" t="s">
        <v>80</v>
      </c>
      <c r="J15" s="3" t="s">
        <v>105</v>
      </c>
      <c r="K15" s="3" t="s">
        <v>97</v>
      </c>
      <c r="L15" s="24">
        <v>0.3</v>
      </c>
    </row>
    <row r="16" spans="1:12" ht="63" x14ac:dyDescent="0.25">
      <c r="A16" s="3">
        <v>10</v>
      </c>
      <c r="B16" s="3" t="s">
        <v>132</v>
      </c>
      <c r="C16" s="3" t="s">
        <v>54</v>
      </c>
      <c r="D16" s="3" t="s">
        <v>55</v>
      </c>
      <c r="E16" s="3">
        <v>10</v>
      </c>
      <c r="F16" s="32">
        <v>473.3</v>
      </c>
      <c r="G16" s="32">
        <f t="shared" si="0"/>
        <v>4733</v>
      </c>
      <c r="H16" s="3" t="s">
        <v>96</v>
      </c>
      <c r="I16" s="3" t="s">
        <v>80</v>
      </c>
      <c r="J16" s="3" t="s">
        <v>106</v>
      </c>
      <c r="K16" s="3" t="s">
        <v>97</v>
      </c>
      <c r="L16" s="24">
        <v>0.3</v>
      </c>
    </row>
    <row r="17" spans="1:12" ht="63" x14ac:dyDescent="0.25">
      <c r="A17" s="3">
        <v>11</v>
      </c>
      <c r="B17" s="3" t="s">
        <v>133</v>
      </c>
      <c r="C17" s="3" t="s">
        <v>56</v>
      </c>
      <c r="D17" s="3" t="s">
        <v>49</v>
      </c>
      <c r="E17" s="3">
        <v>1</v>
      </c>
      <c r="F17" s="32">
        <v>10794.64</v>
      </c>
      <c r="G17" s="32">
        <f t="shared" si="0"/>
        <v>10794.64</v>
      </c>
      <c r="H17" s="3" t="s">
        <v>96</v>
      </c>
      <c r="I17" s="3" t="s">
        <v>80</v>
      </c>
      <c r="J17" s="3" t="s">
        <v>107</v>
      </c>
      <c r="K17" s="3" t="s">
        <v>97</v>
      </c>
      <c r="L17" s="24">
        <v>0.3</v>
      </c>
    </row>
    <row r="18" spans="1:12" ht="63" x14ac:dyDescent="0.25">
      <c r="A18" s="3">
        <v>12</v>
      </c>
      <c r="B18" s="3" t="s">
        <v>134</v>
      </c>
      <c r="C18" s="3" t="s">
        <v>57</v>
      </c>
      <c r="D18" s="3" t="s">
        <v>58</v>
      </c>
      <c r="E18" s="3">
        <v>10</v>
      </c>
      <c r="F18" s="32">
        <v>697.5</v>
      </c>
      <c r="G18" s="32">
        <f t="shared" si="0"/>
        <v>6975</v>
      </c>
      <c r="H18" s="3" t="s">
        <v>96</v>
      </c>
      <c r="I18" s="3" t="s">
        <v>80</v>
      </c>
      <c r="J18" s="3" t="s">
        <v>108</v>
      </c>
      <c r="K18" s="3" t="s">
        <v>97</v>
      </c>
      <c r="L18" s="24">
        <v>0.3</v>
      </c>
    </row>
    <row r="19" spans="1:12" ht="63" x14ac:dyDescent="0.25">
      <c r="A19" s="3">
        <v>13</v>
      </c>
      <c r="B19" s="3" t="s">
        <v>135</v>
      </c>
      <c r="C19" s="3" t="s">
        <v>59</v>
      </c>
      <c r="D19" s="3" t="s">
        <v>49</v>
      </c>
      <c r="E19" s="3">
        <v>2</v>
      </c>
      <c r="F19" s="32">
        <v>1789.28</v>
      </c>
      <c r="G19" s="32">
        <f t="shared" si="0"/>
        <v>3578.56</v>
      </c>
      <c r="H19" s="3" t="s">
        <v>96</v>
      </c>
      <c r="I19" s="3" t="s">
        <v>80</v>
      </c>
      <c r="J19" s="3" t="s">
        <v>109</v>
      </c>
      <c r="K19" s="3" t="s">
        <v>97</v>
      </c>
      <c r="L19" s="24">
        <v>0.3</v>
      </c>
    </row>
    <row r="20" spans="1:12" ht="63" x14ac:dyDescent="0.25">
      <c r="A20" s="3">
        <v>14</v>
      </c>
      <c r="B20" s="3" t="s">
        <v>163</v>
      </c>
      <c r="C20" s="3" t="s">
        <v>60</v>
      </c>
      <c r="D20" s="3" t="s">
        <v>49</v>
      </c>
      <c r="E20" s="3">
        <v>3</v>
      </c>
      <c r="F20" s="32">
        <v>195.24</v>
      </c>
      <c r="G20" s="32">
        <f t="shared" si="0"/>
        <v>585.72</v>
      </c>
      <c r="H20" s="3" t="s">
        <v>96</v>
      </c>
      <c r="I20" s="3" t="s">
        <v>80</v>
      </c>
      <c r="J20" s="3" t="s">
        <v>110</v>
      </c>
      <c r="K20" s="3" t="s">
        <v>97</v>
      </c>
      <c r="L20" s="24">
        <v>0.3</v>
      </c>
    </row>
    <row r="21" spans="1:12" ht="59.25" customHeight="1" x14ac:dyDescent="0.25">
      <c r="A21" s="3">
        <v>15</v>
      </c>
      <c r="B21" s="3" t="s">
        <v>136</v>
      </c>
      <c r="C21" s="3" t="s">
        <v>61</v>
      </c>
      <c r="D21" s="3" t="s">
        <v>62</v>
      </c>
      <c r="E21" s="3">
        <v>8</v>
      </c>
      <c r="F21" s="32">
        <v>560.38</v>
      </c>
      <c r="G21" s="32">
        <f t="shared" si="0"/>
        <v>4483.04</v>
      </c>
      <c r="H21" s="3" t="s">
        <v>96</v>
      </c>
      <c r="I21" s="3" t="s">
        <v>80</v>
      </c>
      <c r="J21" s="3" t="s">
        <v>111</v>
      </c>
      <c r="K21" s="3" t="s">
        <v>97</v>
      </c>
      <c r="L21" s="24">
        <v>0.3</v>
      </c>
    </row>
    <row r="22" spans="1:12" ht="59.25" customHeight="1" x14ac:dyDescent="0.25">
      <c r="A22" s="36">
        <v>16</v>
      </c>
      <c r="B22" s="36" t="s">
        <v>121</v>
      </c>
      <c r="C22" s="36" t="s">
        <v>46</v>
      </c>
      <c r="D22" s="36" t="s">
        <v>47</v>
      </c>
      <c r="E22" s="36">
        <v>50</v>
      </c>
      <c r="F22" s="37">
        <v>50</v>
      </c>
      <c r="G22" s="37">
        <f t="shared" si="0"/>
        <v>2500</v>
      </c>
      <c r="H22" s="36" t="s">
        <v>96</v>
      </c>
      <c r="I22" s="36" t="s">
        <v>80</v>
      </c>
      <c r="J22" s="36" t="s">
        <v>139</v>
      </c>
      <c r="K22" s="36" t="s">
        <v>97</v>
      </c>
      <c r="L22" s="38">
        <v>0.3</v>
      </c>
    </row>
    <row r="23" spans="1:12" ht="59.25" customHeight="1" x14ac:dyDescent="0.25">
      <c r="A23" s="3">
        <v>17</v>
      </c>
      <c r="B23" s="3" t="s">
        <v>122</v>
      </c>
      <c r="C23" s="3" t="s">
        <v>48</v>
      </c>
      <c r="D23" s="3" t="s">
        <v>49</v>
      </c>
      <c r="E23" s="3">
        <v>25</v>
      </c>
      <c r="F23" s="32">
        <v>50</v>
      </c>
      <c r="G23" s="32">
        <f t="shared" si="0"/>
        <v>1250</v>
      </c>
      <c r="H23" s="3" t="s">
        <v>96</v>
      </c>
      <c r="I23" s="3" t="s">
        <v>80</v>
      </c>
      <c r="J23" s="3" t="s">
        <v>139</v>
      </c>
      <c r="K23" s="3" t="s">
        <v>97</v>
      </c>
      <c r="L23" s="24">
        <v>0.3</v>
      </c>
    </row>
    <row r="24" spans="1:12" ht="59.25" customHeight="1" x14ac:dyDescent="0.25">
      <c r="A24" s="3">
        <v>18</v>
      </c>
      <c r="B24" s="3" t="s">
        <v>138</v>
      </c>
      <c r="C24" s="3" t="s">
        <v>50</v>
      </c>
      <c r="D24" s="3" t="s">
        <v>49</v>
      </c>
      <c r="E24" s="3">
        <v>3</v>
      </c>
      <c r="F24" s="32">
        <v>2331</v>
      </c>
      <c r="G24" s="32">
        <f t="shared" si="0"/>
        <v>6993</v>
      </c>
      <c r="H24" s="3" t="s">
        <v>96</v>
      </c>
      <c r="I24" s="3" t="s">
        <v>80</v>
      </c>
      <c r="J24" s="3" t="s">
        <v>139</v>
      </c>
      <c r="K24" s="3" t="s">
        <v>97</v>
      </c>
      <c r="L24" s="24">
        <v>0.3</v>
      </c>
    </row>
    <row r="25" spans="1:12" ht="59.25" customHeight="1" x14ac:dyDescent="0.25">
      <c r="A25" s="3">
        <v>19</v>
      </c>
      <c r="B25" s="3" t="s">
        <v>137</v>
      </c>
      <c r="C25" s="3" t="s">
        <v>51</v>
      </c>
      <c r="D25" s="3" t="s">
        <v>49</v>
      </c>
      <c r="E25" s="3">
        <v>2</v>
      </c>
      <c r="F25" s="32">
        <v>740</v>
      </c>
      <c r="G25" s="32">
        <f t="shared" si="0"/>
        <v>1480</v>
      </c>
      <c r="H25" s="3" t="s">
        <v>96</v>
      </c>
      <c r="I25" s="3" t="s">
        <v>80</v>
      </c>
      <c r="J25" s="3" t="s">
        <v>139</v>
      </c>
      <c r="K25" s="3" t="s">
        <v>97</v>
      </c>
      <c r="L25" s="24">
        <v>0.3</v>
      </c>
    </row>
    <row r="26" spans="1:12" ht="59.25" customHeight="1" x14ac:dyDescent="0.25">
      <c r="A26" s="3">
        <v>20</v>
      </c>
      <c r="B26" s="3" t="s">
        <v>140</v>
      </c>
      <c r="C26" s="3" t="s">
        <v>52</v>
      </c>
      <c r="D26" s="3" t="s">
        <v>49</v>
      </c>
      <c r="E26" s="3">
        <v>2</v>
      </c>
      <c r="F26" s="32">
        <v>3627</v>
      </c>
      <c r="G26" s="32">
        <f t="shared" si="0"/>
        <v>7254</v>
      </c>
      <c r="H26" s="3" t="s">
        <v>96</v>
      </c>
      <c r="I26" s="3" t="s">
        <v>80</v>
      </c>
      <c r="J26" s="3" t="s">
        <v>139</v>
      </c>
      <c r="K26" s="3" t="s">
        <v>97</v>
      </c>
      <c r="L26" s="24">
        <v>0.3</v>
      </c>
    </row>
    <row r="27" spans="1:12" ht="59.25" customHeight="1" x14ac:dyDescent="0.25">
      <c r="A27" s="3">
        <v>21</v>
      </c>
      <c r="B27" s="3" t="s">
        <v>141</v>
      </c>
      <c r="C27" s="3" t="s">
        <v>57</v>
      </c>
      <c r="D27" s="3" t="s">
        <v>58</v>
      </c>
      <c r="E27" s="3">
        <v>2</v>
      </c>
      <c r="F27" s="32">
        <v>698</v>
      </c>
      <c r="G27" s="32">
        <f t="shared" si="0"/>
        <v>1396</v>
      </c>
      <c r="H27" s="3" t="s">
        <v>96</v>
      </c>
      <c r="I27" s="3" t="s">
        <v>80</v>
      </c>
      <c r="J27" s="3" t="s">
        <v>139</v>
      </c>
      <c r="K27" s="3" t="s">
        <v>97</v>
      </c>
      <c r="L27" s="24">
        <v>0.3</v>
      </c>
    </row>
    <row r="28" spans="1:12" ht="59.25" customHeight="1" x14ac:dyDescent="0.25">
      <c r="A28" s="3">
        <v>22</v>
      </c>
      <c r="B28" s="3" t="s">
        <v>142</v>
      </c>
      <c r="C28" s="3" t="s">
        <v>60</v>
      </c>
      <c r="D28" s="3" t="s">
        <v>49</v>
      </c>
      <c r="E28" s="3">
        <v>15</v>
      </c>
      <c r="F28" s="32">
        <v>195</v>
      </c>
      <c r="G28" s="32">
        <f t="shared" si="0"/>
        <v>2925</v>
      </c>
      <c r="H28" s="3" t="s">
        <v>96</v>
      </c>
      <c r="I28" s="3" t="s">
        <v>80</v>
      </c>
      <c r="J28" s="3" t="s">
        <v>139</v>
      </c>
      <c r="K28" s="3" t="s">
        <v>97</v>
      </c>
      <c r="L28" s="24">
        <v>0.3</v>
      </c>
    </row>
    <row r="29" spans="1:12" ht="59.25" customHeight="1" x14ac:dyDescent="0.25">
      <c r="A29" s="3">
        <v>23</v>
      </c>
      <c r="B29" s="3" t="s">
        <v>143</v>
      </c>
      <c r="C29" s="3" t="s">
        <v>61</v>
      </c>
      <c r="D29" s="3" t="s">
        <v>62</v>
      </c>
      <c r="E29" s="3">
        <v>1</v>
      </c>
      <c r="F29" s="32">
        <v>570</v>
      </c>
      <c r="G29" s="32">
        <f t="shared" si="0"/>
        <v>570</v>
      </c>
      <c r="H29" s="3" t="s">
        <v>96</v>
      </c>
      <c r="I29" s="3" t="s">
        <v>80</v>
      </c>
      <c r="J29" s="3" t="s">
        <v>139</v>
      </c>
      <c r="K29" s="3" t="s">
        <v>97</v>
      </c>
      <c r="L29" s="24">
        <v>0.3</v>
      </c>
    </row>
    <row r="30" spans="1:12" ht="59.25" customHeight="1" x14ac:dyDescent="0.25">
      <c r="A30" s="3">
        <v>24</v>
      </c>
      <c r="B30" s="3" t="s">
        <v>144</v>
      </c>
      <c r="C30" s="3" t="s">
        <v>145</v>
      </c>
      <c r="D30" s="3" t="s">
        <v>49</v>
      </c>
      <c r="E30" s="3">
        <v>25</v>
      </c>
      <c r="F30" s="32">
        <v>61</v>
      </c>
      <c r="G30" s="32">
        <f t="shared" si="0"/>
        <v>1525</v>
      </c>
      <c r="H30" s="3" t="s">
        <v>96</v>
      </c>
      <c r="I30" s="3" t="s">
        <v>80</v>
      </c>
      <c r="J30" s="3" t="s">
        <v>139</v>
      </c>
      <c r="K30" s="3" t="s">
        <v>146</v>
      </c>
      <c r="L30" s="24">
        <v>0.3</v>
      </c>
    </row>
    <row r="31" spans="1:12" ht="15.75" x14ac:dyDescent="0.25">
      <c r="A31" s="18"/>
      <c r="B31" s="18"/>
      <c r="C31" s="25" t="s">
        <v>63</v>
      </c>
      <c r="D31" s="25"/>
      <c r="E31" s="25"/>
      <c r="F31" s="33"/>
      <c r="G31" s="33">
        <f>SUM(G7:G30)</f>
        <v>107265.15</v>
      </c>
      <c r="H31" s="25"/>
      <c r="I31" s="20"/>
      <c r="J31" s="20"/>
      <c r="K31" s="20"/>
      <c r="L31" s="20"/>
    </row>
    <row r="32" spans="1:12" ht="15.75" x14ac:dyDescent="0.25">
      <c r="A32" s="26"/>
      <c r="B32" s="26"/>
      <c r="C32" s="27"/>
      <c r="D32" s="27"/>
      <c r="E32" s="27"/>
      <c r="F32" s="34"/>
      <c r="G32" s="34"/>
      <c r="H32" s="27"/>
      <c r="I32" s="28"/>
      <c r="J32" s="28"/>
      <c r="K32" s="28"/>
      <c r="L32" s="28"/>
    </row>
  </sheetData>
  <mergeCells count="1">
    <mergeCell ref="A3:K3"/>
  </mergeCells>
  <pageMargins left="0.7" right="0.7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31" zoomScaleNormal="100" workbookViewId="0">
      <selection activeCell="C27" sqref="C27"/>
    </sheetView>
  </sheetViews>
  <sheetFormatPr defaultColWidth="8.85546875" defaultRowHeight="15" x14ac:dyDescent="0.25"/>
  <cols>
    <col min="1" max="1" width="8.85546875" style="1"/>
    <col min="2" max="2" width="28.42578125" style="1" bestFit="1" customWidth="1"/>
    <col min="3" max="3" width="108.28515625" style="1" customWidth="1"/>
    <col min="4" max="5" width="15.28515625" style="1" customWidth="1"/>
    <col min="6" max="6" width="9.28515625" style="1" customWidth="1"/>
    <col min="7" max="7" width="12.5703125" style="1" customWidth="1"/>
    <col min="8" max="8" width="11.5703125" style="1" customWidth="1"/>
    <col min="9" max="9" width="25.140625" style="1" customWidth="1"/>
    <col min="10" max="10" width="8" style="1" customWidth="1"/>
    <col min="11" max="11" width="13.5703125" style="1" customWidth="1"/>
    <col min="12" max="12" width="11.28515625" style="1" customWidth="1"/>
    <col min="13" max="16384" width="8.85546875" style="1"/>
  </cols>
  <sheetData>
    <row r="1" spans="1:12" ht="18.7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41" t="s">
        <v>41</v>
      </c>
      <c r="L1" s="41"/>
    </row>
    <row r="2" spans="1:12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7.45" customHeight="1" x14ac:dyDescent="0.3">
      <c r="A3" s="42" t="s">
        <v>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4.4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47.25" x14ac:dyDescent="0.25">
      <c r="A5" s="23" t="s">
        <v>6</v>
      </c>
      <c r="B5" s="23" t="s">
        <v>7</v>
      </c>
      <c r="C5" s="23" t="s">
        <v>42</v>
      </c>
      <c r="D5" s="23" t="s">
        <v>92</v>
      </c>
      <c r="E5" s="23" t="s">
        <v>1</v>
      </c>
      <c r="F5" s="23" t="s">
        <v>112</v>
      </c>
      <c r="G5" s="23" t="s">
        <v>113</v>
      </c>
      <c r="H5" s="23" t="s">
        <v>114</v>
      </c>
      <c r="I5" s="23" t="s">
        <v>115</v>
      </c>
      <c r="J5" s="23" t="s">
        <v>116</v>
      </c>
      <c r="K5" s="23" t="s">
        <v>117</v>
      </c>
      <c r="L5" s="23" t="s">
        <v>10</v>
      </c>
    </row>
    <row r="6" spans="1:12" ht="15.75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</row>
    <row r="7" spans="1:12" ht="47.25" x14ac:dyDescent="0.25">
      <c r="A7" s="2" t="s">
        <v>64</v>
      </c>
      <c r="B7" s="3" t="s">
        <v>44</v>
      </c>
      <c r="C7" s="3" t="s">
        <v>79</v>
      </c>
      <c r="D7" s="3" t="s">
        <v>45</v>
      </c>
      <c r="E7" s="3">
        <v>50</v>
      </c>
      <c r="F7" s="2"/>
      <c r="G7" s="2"/>
      <c r="H7" s="2"/>
      <c r="I7" s="2"/>
      <c r="J7" s="2"/>
      <c r="K7" s="2"/>
      <c r="L7" s="2"/>
    </row>
    <row r="8" spans="1:12" ht="15.75" x14ac:dyDescent="0.25">
      <c r="A8" s="2" t="s">
        <v>65</v>
      </c>
      <c r="B8" s="3" t="s">
        <v>46</v>
      </c>
      <c r="C8" s="3" t="s">
        <v>81</v>
      </c>
      <c r="D8" s="3" t="s">
        <v>47</v>
      </c>
      <c r="E8" s="3">
        <v>200</v>
      </c>
      <c r="F8" s="2"/>
      <c r="G8" s="2"/>
      <c r="H8" s="2"/>
      <c r="I8" s="2"/>
      <c r="J8" s="2"/>
      <c r="K8" s="2"/>
      <c r="L8" s="2"/>
    </row>
    <row r="9" spans="1:12" ht="15.75" x14ac:dyDescent="0.25">
      <c r="A9" s="2" t="s">
        <v>66</v>
      </c>
      <c r="B9" s="3" t="s">
        <v>48</v>
      </c>
      <c r="C9" s="3" t="s">
        <v>82</v>
      </c>
      <c r="D9" s="3" t="s">
        <v>49</v>
      </c>
      <c r="E9" s="3">
        <v>50</v>
      </c>
      <c r="F9" s="2"/>
      <c r="G9" s="2"/>
      <c r="H9" s="2"/>
      <c r="I9" s="2"/>
      <c r="J9" s="2"/>
      <c r="K9" s="2"/>
      <c r="L9" s="2"/>
    </row>
    <row r="10" spans="1:12" ht="15.75" x14ac:dyDescent="0.25">
      <c r="A10" s="2" t="s">
        <v>67</v>
      </c>
      <c r="B10" s="3" t="s">
        <v>50</v>
      </c>
      <c r="C10" s="3" t="s">
        <v>149</v>
      </c>
      <c r="D10" s="3" t="s">
        <v>49</v>
      </c>
      <c r="E10" s="3">
        <v>5</v>
      </c>
      <c r="F10" s="2"/>
      <c r="G10" s="2"/>
      <c r="H10" s="2"/>
      <c r="I10" s="2"/>
      <c r="J10" s="2"/>
      <c r="K10" s="2"/>
      <c r="L10" s="2"/>
    </row>
    <row r="11" spans="1:12" ht="15.75" x14ac:dyDescent="0.25">
      <c r="A11" s="2" t="s">
        <v>68</v>
      </c>
      <c r="B11" s="3" t="s">
        <v>50</v>
      </c>
      <c r="C11" s="3" t="s">
        <v>150</v>
      </c>
      <c r="D11" s="3" t="s">
        <v>49</v>
      </c>
      <c r="E11" s="3">
        <v>5</v>
      </c>
      <c r="F11" s="2"/>
      <c r="G11" s="2"/>
      <c r="H11" s="2"/>
      <c r="I11" s="2"/>
      <c r="J11" s="2"/>
      <c r="K11" s="2"/>
      <c r="L11" s="2"/>
    </row>
    <row r="12" spans="1:12" ht="15.75" x14ac:dyDescent="0.25">
      <c r="A12" s="2" t="s">
        <v>69</v>
      </c>
      <c r="B12" s="3" t="s">
        <v>51</v>
      </c>
      <c r="C12" s="3" t="s">
        <v>83</v>
      </c>
      <c r="D12" s="3" t="s">
        <v>49</v>
      </c>
      <c r="E12" s="3">
        <v>2</v>
      </c>
      <c r="F12" s="2"/>
      <c r="G12" s="2"/>
      <c r="H12" s="2"/>
      <c r="I12" s="2"/>
      <c r="J12" s="2"/>
      <c r="K12" s="2"/>
      <c r="L12" s="2"/>
    </row>
    <row r="13" spans="1:12" ht="15.75" x14ac:dyDescent="0.25">
      <c r="A13" s="2" t="s">
        <v>70</v>
      </c>
      <c r="B13" s="3" t="s">
        <v>52</v>
      </c>
      <c r="C13" s="3" t="s">
        <v>164</v>
      </c>
      <c r="D13" s="3" t="s">
        <v>49</v>
      </c>
      <c r="E13" s="3">
        <v>1</v>
      </c>
      <c r="F13" s="2"/>
      <c r="G13" s="2"/>
      <c r="H13" s="2"/>
      <c r="I13" s="2"/>
      <c r="J13" s="2"/>
      <c r="K13" s="2"/>
      <c r="L13" s="2"/>
    </row>
    <row r="14" spans="1:12" ht="31.5" x14ac:dyDescent="0.25">
      <c r="A14" s="2" t="s">
        <v>71</v>
      </c>
      <c r="B14" s="3" t="s">
        <v>53</v>
      </c>
      <c r="C14" s="3" t="s">
        <v>147</v>
      </c>
      <c r="D14" s="3" t="s">
        <v>49</v>
      </c>
      <c r="E14" s="3">
        <v>1</v>
      </c>
      <c r="F14" s="2"/>
      <c r="G14" s="2"/>
      <c r="H14" s="2"/>
      <c r="I14" s="2"/>
      <c r="J14" s="2"/>
      <c r="K14" s="2"/>
      <c r="L14" s="2"/>
    </row>
    <row r="15" spans="1:12" ht="15.75" x14ac:dyDescent="0.25">
      <c r="A15" s="2" t="s">
        <v>72</v>
      </c>
      <c r="B15" s="3" t="s">
        <v>53</v>
      </c>
      <c r="C15" s="3" t="s">
        <v>148</v>
      </c>
      <c r="D15" s="3" t="s">
        <v>49</v>
      </c>
      <c r="E15" s="3">
        <v>6</v>
      </c>
      <c r="F15" s="2"/>
      <c r="G15" s="2"/>
      <c r="H15" s="2"/>
      <c r="I15" s="2"/>
      <c r="J15" s="2"/>
      <c r="K15" s="2"/>
      <c r="L15" s="2"/>
    </row>
    <row r="16" spans="1:12" ht="15.75" x14ac:dyDescent="0.25">
      <c r="A16" s="2" t="s">
        <v>73</v>
      </c>
      <c r="B16" s="3" t="s">
        <v>54</v>
      </c>
      <c r="C16" s="3" t="s">
        <v>84</v>
      </c>
      <c r="D16" s="3" t="s">
        <v>55</v>
      </c>
      <c r="E16" s="3">
        <v>10</v>
      </c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74</v>
      </c>
      <c r="B17" s="3" t="s">
        <v>56</v>
      </c>
      <c r="C17" s="3" t="s">
        <v>152</v>
      </c>
      <c r="D17" s="3" t="s">
        <v>49</v>
      </c>
      <c r="E17" s="3">
        <v>1</v>
      </c>
      <c r="F17" s="2"/>
      <c r="G17" s="2"/>
      <c r="H17" s="2"/>
      <c r="I17" s="2"/>
      <c r="J17" s="2"/>
      <c r="K17" s="2"/>
      <c r="L17" s="2"/>
    </row>
    <row r="18" spans="1:12" ht="15.75" x14ac:dyDescent="0.25">
      <c r="A18" s="2" t="s">
        <v>75</v>
      </c>
      <c r="B18" s="3" t="s">
        <v>57</v>
      </c>
      <c r="C18" s="3" t="s">
        <v>151</v>
      </c>
      <c r="D18" s="3" t="s">
        <v>58</v>
      </c>
      <c r="E18" s="3">
        <v>10</v>
      </c>
      <c r="F18" s="2"/>
      <c r="G18" s="2"/>
      <c r="H18" s="2"/>
      <c r="I18" s="2"/>
      <c r="J18" s="2"/>
      <c r="K18" s="2"/>
      <c r="L18" s="2"/>
    </row>
    <row r="19" spans="1:12" ht="15.75" x14ac:dyDescent="0.25">
      <c r="A19" s="2" t="s">
        <v>76</v>
      </c>
      <c r="B19" s="3" t="s">
        <v>59</v>
      </c>
      <c r="C19" s="3" t="s">
        <v>85</v>
      </c>
      <c r="D19" s="3" t="s">
        <v>49</v>
      </c>
      <c r="E19" s="3">
        <v>2</v>
      </c>
      <c r="F19" s="2"/>
      <c r="G19" s="2"/>
      <c r="H19" s="2"/>
      <c r="I19" s="2"/>
      <c r="J19" s="2"/>
      <c r="K19" s="2"/>
      <c r="L19" s="2"/>
    </row>
    <row r="20" spans="1:12" ht="15.75" x14ac:dyDescent="0.25">
      <c r="A20" s="2" t="s">
        <v>77</v>
      </c>
      <c r="B20" s="3" t="s">
        <v>60</v>
      </c>
      <c r="C20" s="3" t="s">
        <v>165</v>
      </c>
      <c r="D20" s="3" t="s">
        <v>49</v>
      </c>
      <c r="E20" s="3">
        <v>3</v>
      </c>
      <c r="F20" s="2"/>
      <c r="G20" s="2"/>
      <c r="H20" s="2"/>
      <c r="I20" s="2"/>
      <c r="J20" s="2"/>
      <c r="K20" s="2"/>
      <c r="L20" s="2"/>
    </row>
    <row r="21" spans="1:12" ht="15.75" x14ac:dyDescent="0.25">
      <c r="A21" s="2" t="s">
        <v>78</v>
      </c>
      <c r="B21" s="3" t="s">
        <v>61</v>
      </c>
      <c r="C21" s="3" t="s">
        <v>86</v>
      </c>
      <c r="D21" s="3" t="s">
        <v>62</v>
      </c>
      <c r="E21" s="3">
        <v>8</v>
      </c>
      <c r="F21" s="2"/>
      <c r="G21" s="2"/>
      <c r="H21" s="2"/>
      <c r="I21" s="2"/>
      <c r="J21" s="2"/>
      <c r="K21" s="2"/>
      <c r="L21" s="2"/>
    </row>
    <row r="22" spans="1:12" ht="15.75" x14ac:dyDescent="0.25">
      <c r="A22" s="2" t="s">
        <v>153</v>
      </c>
      <c r="B22" s="3" t="s">
        <v>46</v>
      </c>
      <c r="C22" s="3" t="s">
        <v>81</v>
      </c>
      <c r="D22" s="3" t="s">
        <v>47</v>
      </c>
      <c r="E22" s="3">
        <v>50</v>
      </c>
      <c r="F22" s="2"/>
      <c r="G22" s="2"/>
      <c r="H22" s="2"/>
      <c r="I22" s="2"/>
      <c r="J22" s="2"/>
      <c r="K22" s="2"/>
      <c r="L22" s="2"/>
    </row>
    <row r="23" spans="1:12" ht="15.75" x14ac:dyDescent="0.25">
      <c r="A23" s="2" t="s">
        <v>154</v>
      </c>
      <c r="B23" s="3" t="s">
        <v>48</v>
      </c>
      <c r="C23" s="3" t="s">
        <v>82</v>
      </c>
      <c r="D23" s="3" t="s">
        <v>49</v>
      </c>
      <c r="E23" s="3">
        <v>25</v>
      </c>
      <c r="F23" s="2"/>
      <c r="G23" s="2"/>
      <c r="H23" s="2"/>
      <c r="I23" s="2"/>
      <c r="J23" s="2"/>
      <c r="K23" s="2"/>
      <c r="L23" s="2"/>
    </row>
    <row r="24" spans="1:12" ht="15.75" x14ac:dyDescent="0.25">
      <c r="A24" s="2" t="s">
        <v>155</v>
      </c>
      <c r="B24" s="3" t="s">
        <v>50</v>
      </c>
      <c r="C24" s="3" t="s">
        <v>149</v>
      </c>
      <c r="D24" s="3" t="s">
        <v>49</v>
      </c>
      <c r="E24" s="3">
        <v>3</v>
      </c>
      <c r="F24" s="2"/>
      <c r="G24" s="2"/>
      <c r="H24" s="2"/>
      <c r="I24" s="2"/>
      <c r="J24" s="2"/>
      <c r="K24" s="2"/>
      <c r="L24" s="2"/>
    </row>
    <row r="25" spans="1:12" ht="15.75" x14ac:dyDescent="0.25">
      <c r="A25" s="2" t="s">
        <v>156</v>
      </c>
      <c r="B25" s="3" t="s">
        <v>51</v>
      </c>
      <c r="C25" s="3" t="s">
        <v>83</v>
      </c>
      <c r="D25" s="3" t="s">
        <v>49</v>
      </c>
      <c r="E25" s="3">
        <v>2</v>
      </c>
      <c r="F25" s="2"/>
      <c r="G25" s="2"/>
      <c r="H25" s="2"/>
      <c r="I25" s="2"/>
      <c r="J25" s="2"/>
      <c r="K25" s="2"/>
      <c r="L25" s="2"/>
    </row>
    <row r="26" spans="1:12" ht="15.75" x14ac:dyDescent="0.25">
      <c r="A26" s="2" t="s">
        <v>157</v>
      </c>
      <c r="B26" s="3" t="s">
        <v>52</v>
      </c>
      <c r="C26" s="3" t="s">
        <v>164</v>
      </c>
      <c r="D26" s="3" t="s">
        <v>49</v>
      </c>
      <c r="E26" s="3">
        <v>2</v>
      </c>
      <c r="F26" s="2"/>
      <c r="G26" s="2"/>
      <c r="H26" s="2"/>
      <c r="I26" s="2"/>
      <c r="J26" s="2"/>
      <c r="K26" s="2"/>
      <c r="L26" s="2"/>
    </row>
    <row r="27" spans="1:12" ht="15.75" x14ac:dyDescent="0.25">
      <c r="A27" s="2" t="s">
        <v>158</v>
      </c>
      <c r="B27" s="3" t="s">
        <v>57</v>
      </c>
      <c r="C27" s="3" t="s">
        <v>151</v>
      </c>
      <c r="D27" s="3" t="s">
        <v>58</v>
      </c>
      <c r="E27" s="3">
        <v>2</v>
      </c>
      <c r="F27" s="2"/>
      <c r="G27" s="2"/>
      <c r="H27" s="2"/>
      <c r="I27" s="2"/>
      <c r="J27" s="2"/>
      <c r="K27" s="2"/>
      <c r="L27" s="2"/>
    </row>
    <row r="28" spans="1:12" ht="15.75" x14ac:dyDescent="0.25">
      <c r="A28" s="2" t="s">
        <v>159</v>
      </c>
      <c r="B28" s="3" t="s">
        <v>60</v>
      </c>
      <c r="C28" s="3" t="s">
        <v>165</v>
      </c>
      <c r="D28" s="3" t="s">
        <v>49</v>
      </c>
      <c r="E28" s="3">
        <v>15</v>
      </c>
      <c r="F28" s="2"/>
      <c r="G28" s="2"/>
      <c r="H28" s="2"/>
      <c r="I28" s="2"/>
      <c r="J28" s="2"/>
      <c r="K28" s="2"/>
      <c r="L28" s="2"/>
    </row>
    <row r="29" spans="1:12" ht="15.75" x14ac:dyDescent="0.25">
      <c r="A29" s="2" t="s">
        <v>160</v>
      </c>
      <c r="B29" s="3" t="s">
        <v>61</v>
      </c>
      <c r="C29" s="3" t="s">
        <v>86</v>
      </c>
      <c r="D29" s="3" t="s">
        <v>62</v>
      </c>
      <c r="E29" s="3">
        <v>1</v>
      </c>
      <c r="F29" s="2"/>
      <c r="G29" s="2"/>
      <c r="H29" s="2"/>
      <c r="I29" s="2"/>
      <c r="J29" s="2"/>
      <c r="K29" s="2"/>
      <c r="L29" s="2"/>
    </row>
    <row r="30" spans="1:12" ht="15.75" x14ac:dyDescent="0.25">
      <c r="A30" s="2" t="s">
        <v>161</v>
      </c>
      <c r="B30" s="3" t="s">
        <v>145</v>
      </c>
      <c r="C30" s="3" t="s">
        <v>162</v>
      </c>
      <c r="D30" s="3" t="s">
        <v>49</v>
      </c>
      <c r="E30" s="3">
        <v>25</v>
      </c>
      <c r="F30" s="2"/>
      <c r="G30" s="2"/>
      <c r="H30" s="2"/>
      <c r="I30" s="2"/>
      <c r="J30" s="2"/>
      <c r="K30" s="2"/>
      <c r="L30" s="2"/>
    </row>
    <row r="31" spans="1:12" ht="15.7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4.45" customHeight="1" x14ac:dyDescent="0.25">
      <c r="A32" s="43" t="s">
        <v>11</v>
      </c>
      <c r="B32" s="43"/>
      <c r="C32" s="43"/>
      <c r="D32" s="22"/>
      <c r="E32" s="22"/>
      <c r="F32" s="22"/>
      <c r="G32" s="22"/>
      <c r="H32" s="22"/>
      <c r="I32" s="11"/>
      <c r="J32" s="11"/>
      <c r="K32" s="11"/>
      <c r="L32" s="11"/>
    </row>
    <row r="33" spans="1:12" ht="15.75" customHeight="1" x14ac:dyDescent="0.25">
      <c r="A33" s="40" t="s">
        <v>118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15.75" customHeight="1" x14ac:dyDescent="0.25">
      <c r="A34" s="40" t="s">
        <v>119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21"/>
    </row>
    <row r="35" spans="1:12" ht="15.75" customHeight="1" x14ac:dyDescent="0.25">
      <c r="A35" s="40" t="s">
        <v>120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5.75" customHeight="1" x14ac:dyDescent="0.2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</sheetData>
  <mergeCells count="7">
    <mergeCell ref="A36:L36"/>
    <mergeCell ref="K1:L1"/>
    <mergeCell ref="A3:L3"/>
    <mergeCell ref="A33:L33"/>
    <mergeCell ref="A34:K34"/>
    <mergeCell ref="A35:L35"/>
    <mergeCell ref="A32:C32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opLeftCell="A17" zoomScaleNormal="100" workbookViewId="0">
      <selection activeCell="H35" sqref="H35"/>
    </sheetView>
  </sheetViews>
  <sheetFormatPr defaultRowHeight="15" x14ac:dyDescent="0.25"/>
  <cols>
    <col min="1" max="1" width="5.7109375" customWidth="1"/>
    <col min="2" max="2" width="26" bestFit="1" customWidth="1"/>
    <col min="3" max="3" width="11.7109375" customWidth="1"/>
    <col min="4" max="4" width="15.85546875" bestFit="1" customWidth="1"/>
    <col min="5" max="5" width="7.140625" customWidth="1"/>
    <col min="6" max="21" width="5.140625" customWidth="1"/>
  </cols>
  <sheetData>
    <row r="1" spans="1:21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6" t="s">
        <v>39</v>
      </c>
      <c r="R1" s="46"/>
      <c r="S1" s="46"/>
      <c r="T1" s="46"/>
      <c r="U1" s="46"/>
    </row>
    <row r="2" spans="1:21" ht="14.4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.75" x14ac:dyDescent="0.3">
      <c r="A3" s="45" t="s">
        <v>13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4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.75" x14ac:dyDescent="0.25">
      <c r="A5" s="12" t="s">
        <v>14</v>
      </c>
      <c r="B5" s="12"/>
      <c r="C5" s="13"/>
      <c r="D5" s="13"/>
      <c r="E5" s="13"/>
      <c r="F5" s="13"/>
      <c r="G5" s="13"/>
      <c r="H5" s="14"/>
      <c r="I5" s="44" t="s">
        <v>80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15.6" x14ac:dyDescent="0.3">
      <c r="A6" s="12"/>
      <c r="B6" s="12"/>
      <c r="C6" s="13"/>
      <c r="D6" s="13"/>
      <c r="E6" s="13"/>
      <c r="F6" s="13"/>
      <c r="G6" s="13"/>
      <c r="H6" s="1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5.75" x14ac:dyDescent="0.25">
      <c r="A7" s="12" t="s">
        <v>15</v>
      </c>
      <c r="B7" s="12"/>
      <c r="C7" s="13"/>
      <c r="D7" s="13"/>
      <c r="E7" s="13"/>
      <c r="F7" s="13"/>
      <c r="G7" s="13"/>
      <c r="H7" s="14"/>
      <c r="I7" s="44" t="s">
        <v>88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15.6" x14ac:dyDescent="0.3">
      <c r="A8" s="12"/>
      <c r="B8" s="12"/>
      <c r="C8" s="13"/>
      <c r="D8" s="13"/>
      <c r="E8" s="13"/>
      <c r="F8" s="13"/>
      <c r="G8" s="13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.75" x14ac:dyDescent="0.25">
      <c r="A9" s="12" t="s">
        <v>16</v>
      </c>
      <c r="B9" s="12"/>
      <c r="C9" s="13"/>
      <c r="D9" s="13"/>
      <c r="E9" s="13"/>
      <c r="F9" s="13"/>
      <c r="G9" s="13"/>
      <c r="H9" s="14"/>
      <c r="I9" s="44" t="s">
        <v>89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ht="15.6" x14ac:dyDescent="0.3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5.75" x14ac:dyDescent="0.25">
      <c r="A11" s="12" t="s">
        <v>17</v>
      </c>
      <c r="B11" s="12"/>
      <c r="C11" s="13"/>
      <c r="D11" s="13"/>
      <c r="E11" s="13"/>
      <c r="F11" s="13"/>
      <c r="G11" s="13"/>
      <c r="H11" s="14"/>
      <c r="I11" s="44" t="s">
        <v>90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33.6" customHeight="1" x14ac:dyDescent="0.25">
      <c r="A14" s="51" t="s">
        <v>6</v>
      </c>
      <c r="B14" s="51" t="s">
        <v>7</v>
      </c>
      <c r="C14" s="52" t="s">
        <v>18</v>
      </c>
      <c r="D14" s="52" t="s">
        <v>19</v>
      </c>
      <c r="E14" s="52" t="s">
        <v>20</v>
      </c>
      <c r="F14" s="51" t="s">
        <v>21</v>
      </c>
      <c r="G14" s="51"/>
      <c r="H14" s="51"/>
      <c r="I14" s="51"/>
      <c r="J14" s="51"/>
      <c r="K14" s="51"/>
      <c r="L14" s="51"/>
      <c r="M14" s="51"/>
      <c r="N14" s="51"/>
      <c r="O14" s="51"/>
      <c r="P14" s="47" t="s">
        <v>32</v>
      </c>
      <c r="Q14" s="48"/>
      <c r="R14" s="48"/>
      <c r="S14" s="48"/>
      <c r="T14" s="48"/>
      <c r="U14" s="49"/>
    </row>
    <row r="15" spans="1:21" ht="96" customHeight="1" x14ac:dyDescent="0.25">
      <c r="A15" s="51"/>
      <c r="B15" s="51"/>
      <c r="C15" s="52"/>
      <c r="D15" s="52"/>
      <c r="E15" s="52"/>
      <c r="F15" s="16" t="s">
        <v>22</v>
      </c>
      <c r="G15" s="16" t="s">
        <v>23</v>
      </c>
      <c r="H15" s="16" t="s">
        <v>24</v>
      </c>
      <c r="I15" s="16" t="s">
        <v>25</v>
      </c>
      <c r="J15" s="16" t="s">
        <v>26</v>
      </c>
      <c r="K15" s="16" t="s">
        <v>27</v>
      </c>
      <c r="L15" s="16" t="s">
        <v>28</v>
      </c>
      <c r="M15" s="16" t="s">
        <v>29</v>
      </c>
      <c r="N15" s="16" t="s">
        <v>30</v>
      </c>
      <c r="O15" s="16" t="s">
        <v>31</v>
      </c>
      <c r="P15" s="16" t="s">
        <v>33</v>
      </c>
      <c r="Q15" s="16" t="s">
        <v>34</v>
      </c>
      <c r="R15" s="16" t="s">
        <v>35</v>
      </c>
      <c r="S15" s="16" t="s">
        <v>36</v>
      </c>
      <c r="T15" s="16" t="s">
        <v>37</v>
      </c>
      <c r="U15" s="16" t="s">
        <v>38</v>
      </c>
    </row>
    <row r="16" spans="1:21" ht="15.75" x14ac:dyDescent="0.25">
      <c r="A16" s="2" t="s">
        <v>64</v>
      </c>
      <c r="B16" s="2" t="str">
        <f>Перечень!C7</f>
        <v>Ткань хлопчатобумажная</v>
      </c>
      <c r="C16" s="2" t="s">
        <v>45</v>
      </c>
      <c r="D16" s="2">
        <v>50</v>
      </c>
      <c r="E16" s="2"/>
      <c r="F16" s="20" t="s">
        <v>91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x14ac:dyDescent="0.25">
      <c r="A17" s="2" t="s">
        <v>87</v>
      </c>
      <c r="B17" s="2" t="str">
        <f>Перечень!C8</f>
        <v>Бумага туалетная</v>
      </c>
      <c r="C17" s="2" t="s">
        <v>47</v>
      </c>
      <c r="D17" s="2">
        <v>200</v>
      </c>
      <c r="E17" s="2"/>
      <c r="F17" s="20" t="s">
        <v>91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x14ac:dyDescent="0.25">
      <c r="A18" s="2" t="s">
        <v>66</v>
      </c>
      <c r="B18" s="2" t="str">
        <f>Перечень!C9</f>
        <v>Мыло туалетное</v>
      </c>
      <c r="C18" s="2" t="s">
        <v>49</v>
      </c>
      <c r="D18" s="2">
        <v>50</v>
      </c>
      <c r="E18" s="2"/>
      <c r="F18" s="20" t="s">
        <v>91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x14ac:dyDescent="0.25">
      <c r="A19" s="2" t="s">
        <v>67</v>
      </c>
      <c r="B19" s="2" t="str">
        <f>Перечень!C10</f>
        <v>Лопата</v>
      </c>
      <c r="C19" s="2" t="s">
        <v>49</v>
      </c>
      <c r="D19" s="2">
        <v>5</v>
      </c>
      <c r="E19" s="2"/>
      <c r="F19" s="20" t="s">
        <v>91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x14ac:dyDescent="0.25">
      <c r="A20" s="2" t="s">
        <v>68</v>
      </c>
      <c r="B20" s="2" t="str">
        <f>Перечень!C11</f>
        <v>Лопата</v>
      </c>
      <c r="C20" s="2" t="s">
        <v>49</v>
      </c>
      <c r="D20" s="2">
        <v>5</v>
      </c>
      <c r="E20" s="2"/>
      <c r="F20" s="20" t="s">
        <v>91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x14ac:dyDescent="0.25">
      <c r="A21" s="2" t="s">
        <v>69</v>
      </c>
      <c r="B21" s="2" t="str">
        <f>Перечень!C12</f>
        <v>Ведро</v>
      </c>
      <c r="C21" s="2" t="s">
        <v>49</v>
      </c>
      <c r="D21" s="2">
        <v>2</v>
      </c>
      <c r="E21" s="2"/>
      <c r="F21" s="20" t="s">
        <v>91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x14ac:dyDescent="0.25">
      <c r="A22" s="2" t="s">
        <v>70</v>
      </c>
      <c r="B22" s="2" t="str">
        <f>Перечень!C13</f>
        <v>Шланг</v>
      </c>
      <c r="C22" s="2" t="s">
        <v>49</v>
      </c>
      <c r="D22" s="2">
        <v>1</v>
      </c>
      <c r="E22" s="2"/>
      <c r="F22" s="20" t="s">
        <v>91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x14ac:dyDescent="0.25">
      <c r="A23" s="2" t="s">
        <v>71</v>
      </c>
      <c r="B23" s="2" t="str">
        <f>Перечень!C14</f>
        <v>Фонарь</v>
      </c>
      <c r="C23" s="2" t="s">
        <v>49</v>
      </c>
      <c r="D23" s="2">
        <v>1</v>
      </c>
      <c r="E23" s="2"/>
      <c r="F23" s="20" t="s">
        <v>91</v>
      </c>
      <c r="G23" s="2"/>
      <c r="H23" s="2"/>
      <c r="I23" s="2"/>
      <c r="J23" s="20" t="s">
        <v>91</v>
      </c>
      <c r="K23" s="20" t="s">
        <v>91</v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x14ac:dyDescent="0.25">
      <c r="A24" s="2" t="s">
        <v>72</v>
      </c>
      <c r="B24" s="2" t="str">
        <f>Перечень!C15</f>
        <v>Фонарь</v>
      </c>
      <c r="C24" s="2" t="s">
        <v>49</v>
      </c>
      <c r="D24" s="2">
        <v>6</v>
      </c>
      <c r="E24" s="2"/>
      <c r="F24" s="20" t="s">
        <v>91</v>
      </c>
      <c r="G24" s="2"/>
      <c r="H24" s="2"/>
      <c r="I24" s="2"/>
      <c r="J24" s="20" t="s">
        <v>91</v>
      </c>
      <c r="K24" s="20" t="s">
        <v>91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 x14ac:dyDescent="0.25">
      <c r="A25" s="2" t="s">
        <v>73</v>
      </c>
      <c r="B25" s="2" t="str">
        <f>Перечень!C16</f>
        <v>Растворитель</v>
      </c>
      <c r="C25" s="2" t="s">
        <v>55</v>
      </c>
      <c r="D25" s="2">
        <v>10</v>
      </c>
      <c r="E25" s="2"/>
      <c r="F25" s="20" t="s">
        <v>91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 x14ac:dyDescent="0.25">
      <c r="A26" s="2" t="s">
        <v>74</v>
      </c>
      <c r="B26" s="2" t="str">
        <f>Перечень!C17</f>
        <v>Лестница-стремянка</v>
      </c>
      <c r="C26" s="2" t="s">
        <v>49</v>
      </c>
      <c r="D26" s="2">
        <v>1</v>
      </c>
      <c r="E26" s="2"/>
      <c r="F26" s="20" t="s">
        <v>91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1.5" x14ac:dyDescent="0.25">
      <c r="A27" s="2" t="s">
        <v>75</v>
      </c>
      <c r="B27" s="2" t="str">
        <f>Перечень!C18</f>
        <v>Краска</v>
      </c>
      <c r="C27" s="2" t="s">
        <v>58</v>
      </c>
      <c r="D27" s="2">
        <v>10</v>
      </c>
      <c r="E27" s="2"/>
      <c r="F27" s="20" t="s">
        <v>91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1.5" x14ac:dyDescent="0.25">
      <c r="A28" s="2" t="s">
        <v>76</v>
      </c>
      <c r="B28" s="2" t="str">
        <f>Перечень!C19</f>
        <v>Сетевой фильтр</v>
      </c>
      <c r="C28" s="2" t="s">
        <v>49</v>
      </c>
      <c r="D28" s="2">
        <v>2</v>
      </c>
      <c r="E28" s="2"/>
      <c r="F28" s="20" t="s">
        <v>91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1.5" x14ac:dyDescent="0.25">
      <c r="A29" s="2" t="s">
        <v>77</v>
      </c>
      <c r="B29" s="2" t="str">
        <f>Перечень!C20</f>
        <v>Кисть малярная</v>
      </c>
      <c r="C29" s="2" t="s">
        <v>49</v>
      </c>
      <c r="D29" s="2">
        <v>3</v>
      </c>
      <c r="E29" s="2"/>
      <c r="F29" s="20" t="s">
        <v>91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1.5" x14ac:dyDescent="0.25">
      <c r="A30" s="2" t="s">
        <v>78</v>
      </c>
      <c r="B30" s="2" t="str">
        <f>Перечень!C21</f>
        <v>Смазка</v>
      </c>
      <c r="C30" s="2" t="s">
        <v>62</v>
      </c>
      <c r="D30" s="2">
        <v>8</v>
      </c>
      <c r="E30" s="2"/>
      <c r="F30" s="20" t="s">
        <v>91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1.5" x14ac:dyDescent="0.25">
      <c r="A31" s="2" t="s">
        <v>153</v>
      </c>
      <c r="B31" s="2" t="s">
        <v>46</v>
      </c>
      <c r="C31" s="2" t="s">
        <v>47</v>
      </c>
      <c r="D31" s="2">
        <v>50</v>
      </c>
      <c r="E31" s="2"/>
      <c r="F31" s="20" t="s">
        <v>91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1.5" x14ac:dyDescent="0.25">
      <c r="A32" s="2" t="s">
        <v>154</v>
      </c>
      <c r="B32" s="2" t="s">
        <v>48</v>
      </c>
      <c r="C32" s="2" t="s">
        <v>49</v>
      </c>
      <c r="D32" s="2">
        <v>25</v>
      </c>
      <c r="E32" s="2"/>
      <c r="F32" s="20" t="s">
        <v>91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31.5" x14ac:dyDescent="0.25">
      <c r="A33" s="2" t="s">
        <v>155</v>
      </c>
      <c r="B33" s="2" t="s">
        <v>50</v>
      </c>
      <c r="C33" s="2" t="s">
        <v>49</v>
      </c>
      <c r="D33" s="2">
        <v>3</v>
      </c>
      <c r="E33" s="2"/>
      <c r="F33" s="20" t="s">
        <v>91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31.5" x14ac:dyDescent="0.25">
      <c r="A34" s="2" t="s">
        <v>156</v>
      </c>
      <c r="B34" s="2" t="s">
        <v>51</v>
      </c>
      <c r="C34" s="2" t="s">
        <v>49</v>
      </c>
      <c r="D34" s="2">
        <v>2</v>
      </c>
      <c r="E34" s="2"/>
      <c r="F34" s="20" t="s">
        <v>91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31.5" x14ac:dyDescent="0.25">
      <c r="A35" s="2" t="s">
        <v>157</v>
      </c>
      <c r="B35" s="2" t="s">
        <v>52</v>
      </c>
      <c r="C35" s="2" t="s">
        <v>49</v>
      </c>
      <c r="D35" s="2">
        <v>2</v>
      </c>
      <c r="E35" s="2"/>
      <c r="F35" s="20" t="s">
        <v>91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31.5" x14ac:dyDescent="0.25">
      <c r="A36" s="2" t="s">
        <v>158</v>
      </c>
      <c r="B36" s="2" t="s">
        <v>57</v>
      </c>
      <c r="C36" s="2" t="s">
        <v>58</v>
      </c>
      <c r="D36" s="2">
        <v>2</v>
      </c>
      <c r="E36" s="2"/>
      <c r="F36" s="20" t="s">
        <v>91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31.5" x14ac:dyDescent="0.25">
      <c r="A37" s="2" t="s">
        <v>159</v>
      </c>
      <c r="B37" s="2" t="s">
        <v>60</v>
      </c>
      <c r="C37" s="2" t="s">
        <v>49</v>
      </c>
      <c r="D37" s="2">
        <v>15</v>
      </c>
      <c r="E37" s="2"/>
      <c r="F37" s="20" t="s">
        <v>91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31.5" x14ac:dyDescent="0.25">
      <c r="A38" s="2" t="s">
        <v>160</v>
      </c>
      <c r="B38" s="2" t="s">
        <v>61</v>
      </c>
      <c r="C38" s="2" t="s">
        <v>62</v>
      </c>
      <c r="D38" s="2">
        <v>1</v>
      </c>
      <c r="E38" s="2"/>
      <c r="F38" s="20" t="s">
        <v>91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31.5" x14ac:dyDescent="0.25">
      <c r="A39" s="2" t="s">
        <v>161</v>
      </c>
      <c r="B39" s="2" t="s">
        <v>145</v>
      </c>
      <c r="C39" s="2" t="s">
        <v>49</v>
      </c>
      <c r="D39" s="2">
        <v>25</v>
      </c>
      <c r="E39" s="2"/>
      <c r="F39" s="20" t="s">
        <v>91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46.15" customHeight="1" x14ac:dyDescent="0.25">
      <c r="A41" s="50" t="s">
        <v>40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</sheetData>
  <mergeCells count="14">
    <mergeCell ref="P14:U14"/>
    <mergeCell ref="A41:U41"/>
    <mergeCell ref="A14:A15"/>
    <mergeCell ref="B14:B15"/>
    <mergeCell ref="C14:C15"/>
    <mergeCell ref="D14:D15"/>
    <mergeCell ref="E14:E15"/>
    <mergeCell ref="F14:O14"/>
    <mergeCell ref="I11:U11"/>
    <mergeCell ref="A3:U3"/>
    <mergeCell ref="Q1:U1"/>
    <mergeCell ref="I5:U5"/>
    <mergeCell ref="I7:U7"/>
    <mergeCell ref="I9:U9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</vt:lpstr>
      <vt:lpstr>Тех.спец</vt:lpstr>
      <vt:lpstr>Условия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Ерасыл Актымбаев</dc:creator>
  <cp:lastModifiedBy>User1</cp:lastModifiedBy>
  <cp:lastPrinted>2015-07-22T09:42:38Z</cp:lastPrinted>
  <dcterms:created xsi:type="dcterms:W3CDTF">2015-05-02T07:12:04Z</dcterms:created>
  <dcterms:modified xsi:type="dcterms:W3CDTF">2015-07-23T04:21:10Z</dcterms:modified>
</cp:coreProperties>
</file>